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Форма 2" sheetId="1" r:id="rId1"/>
  </sheets>
  <externalReferences>
    <externalReference r:id="rId2"/>
  </externalReferences>
  <definedNames>
    <definedName name="kind_of_cons">[1]TEHSHEET!$R$2:$R$6</definedName>
    <definedName name="kind_of_heat_transfer">[1]TEHSHEET!$O$2:$O$12</definedName>
    <definedName name="kind_of_scheme_in">[1]TEHSHEET!$Q$2:$Q$5</definedName>
    <definedName name="org">[1]Титульный!$F$31</definedName>
    <definedName name="PT_DIFFERENTIATION_CS">'[1]Перечень тарифов'!$AL$12:$AL$122</definedName>
    <definedName name="PT_DIFFERENTIATION_CS_ID">'[1]Перечень тарифов'!$AF$12:$AF$122</definedName>
    <definedName name="PT_DIFFERENTIATION_NTAR">'[1]Перечень тарифов'!$AJ$12:$AJ$122</definedName>
    <definedName name="PT_DIFFERENTIATION_NTAR_ID">'[1]Перечень тарифов'!$AD$12:$AD$122</definedName>
    <definedName name="PT_DIFFERENTIATION_NUM_CS">'[1]Перечень тарифов'!$AP$12:$AP$122</definedName>
    <definedName name="PT_DIFFERENTIATION_NUM_NTAR">'[1]Перечень тарифов'!$AN$12:$AN$122</definedName>
    <definedName name="PT_DIFFERENTIATION_NUM_TER">'[1]Перечень тарифов'!$AO$12:$AO$122</definedName>
    <definedName name="PT_DIFFERENTIATION_TER">'[1]Перечень тарифов'!$AK$12:$AK$122</definedName>
    <definedName name="PT_DIFFERENTIATION_TER_ID">'[1]Перечень тарифов'!$AE$12:$AE$122</definedName>
    <definedName name="PT_P_FORM_COLDVSNA_4_NAME_FORM">[1]DATA_FORMS!$C$17</definedName>
    <definedName name="PT_R_FORM_COLDVSNA_16_NAME_FORM">[1]DATA_FORMS!$C$19</definedName>
    <definedName name="TEMPLATE_GROUP">[1]TEHSHEET!$E$45</definedName>
    <definedName name="TITLE_DATE_PR">[1]Титульный!$F$21</definedName>
    <definedName name="TITLE_DATE_PR_CHANGE">[1]Титульный!$F$26</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UMBER_PR">[1]Титульный!$F$22</definedName>
    <definedName name="TITLE_NUMBER_PR_CHANGE">[1]Титульный!$F$27</definedName>
  </definedNames>
  <calcPr calcId="125725"/>
</workbook>
</file>

<file path=xl/calcChain.xml><?xml version="1.0" encoding="utf-8"?>
<calcChain xmlns="http://schemas.openxmlformats.org/spreadsheetml/2006/main">
  <c r="BS35" i="1"/>
  <c r="BS34"/>
  <c r="BS33"/>
  <c r="BS32"/>
  <c r="BS31"/>
  <c r="BS30"/>
  <c r="BS29"/>
  <c r="BJ29"/>
  <c r="BC29"/>
  <c r="AV29"/>
  <c r="AO29"/>
  <c r="AH29"/>
  <c r="AA29"/>
  <c r="T29"/>
  <c r="M29"/>
  <c r="F29"/>
  <c r="BS28"/>
  <c r="BP28"/>
  <c r="BS27"/>
  <c r="BS26"/>
  <c r="BS25"/>
  <c r="BJ25"/>
  <c r="BC25"/>
  <c r="AV25"/>
  <c r="AO25"/>
  <c r="AH25"/>
  <c r="AA25"/>
  <c r="T25"/>
  <c r="M25"/>
  <c r="F25"/>
  <c r="BS24"/>
  <c r="BP24"/>
  <c r="BS23"/>
  <c r="BS22"/>
  <c r="BS21"/>
  <c r="BS20"/>
  <c r="BS19"/>
  <c r="BP19"/>
  <c r="C18"/>
  <c r="D18" s="1"/>
  <c r="E18" s="1"/>
  <c r="F18" s="1"/>
  <c r="G18" s="1"/>
  <c r="H18" s="1"/>
  <c r="J18" s="1"/>
  <c r="K18" s="1"/>
  <c r="L18" s="1"/>
  <c r="M18" s="1"/>
  <c r="N18" s="1"/>
  <c r="O18" s="1"/>
  <c r="Q18" s="1"/>
  <c r="R18" s="1"/>
  <c r="S18" s="1"/>
  <c r="T18" s="1"/>
  <c r="U18" s="1"/>
  <c r="V18" s="1"/>
  <c r="X18" s="1"/>
  <c r="Y18" s="1"/>
  <c r="Z18" s="1"/>
  <c r="AA18" s="1"/>
  <c r="AB18" s="1"/>
  <c r="AC18" s="1"/>
  <c r="AE18" s="1"/>
  <c r="AF18" s="1"/>
  <c r="AG18" s="1"/>
  <c r="AH18" s="1"/>
  <c r="AI18" s="1"/>
  <c r="AJ18" s="1"/>
  <c r="AL18" s="1"/>
  <c r="AM18" s="1"/>
  <c r="AN18" s="1"/>
  <c r="AO18" s="1"/>
  <c r="AP18" s="1"/>
  <c r="AQ18" s="1"/>
  <c r="AS18" s="1"/>
  <c r="AT18" s="1"/>
  <c r="AU18" s="1"/>
  <c r="AV18" s="1"/>
  <c r="AW18" s="1"/>
  <c r="AX18" s="1"/>
  <c r="AZ18" s="1"/>
  <c r="BA18" s="1"/>
  <c r="BB18" s="1"/>
  <c r="BC18" s="1"/>
  <c r="BD18" s="1"/>
  <c r="BE18" s="1"/>
  <c r="BG18" s="1"/>
  <c r="BH18" s="1"/>
  <c r="BI18" s="1"/>
  <c r="BJ18" s="1"/>
  <c r="BK18" s="1"/>
  <c r="BL18" s="1"/>
  <c r="BN18" s="1"/>
  <c r="BO18" s="1"/>
  <c r="BP18" s="1"/>
  <c r="BH11"/>
  <c r="BA11"/>
  <c r="AT11"/>
  <c r="AM11"/>
  <c r="AF11"/>
  <c r="Y11"/>
  <c r="R11"/>
  <c r="K11"/>
  <c r="D11"/>
  <c r="BH10"/>
  <c r="BA10"/>
  <c r="AT10"/>
  <c r="AM10"/>
  <c r="AF10"/>
  <c r="Y10"/>
  <c r="R10"/>
  <c r="K10"/>
  <c r="D10"/>
  <c r="BH8"/>
  <c r="BA8"/>
  <c r="AT8"/>
  <c r="AM8"/>
  <c r="AF8"/>
  <c r="Y8"/>
  <c r="R8"/>
  <c r="K8"/>
  <c r="D8"/>
  <c r="BH7"/>
  <c r="BA7"/>
  <c r="AT7"/>
  <c r="AM7"/>
  <c r="AF7"/>
  <c r="Y7"/>
  <c r="R7"/>
  <c r="K7"/>
  <c r="D7"/>
  <c r="BH6"/>
  <c r="BA6"/>
  <c r="AT6"/>
  <c r="AM6"/>
  <c r="AF6"/>
  <c r="Y6"/>
  <c r="R6"/>
  <c r="K6"/>
  <c r="D6"/>
  <c r="BH5"/>
  <c r="BA5"/>
  <c r="AT5"/>
  <c r="AM5"/>
  <c r="AF5"/>
  <c r="Y5"/>
  <c r="R5"/>
  <c r="K5"/>
  <c r="D5"/>
  <c r="A3"/>
  <c r="BQ24"/>
  <c r="BQ28"/>
</calcChain>
</file>

<file path=xl/sharedStrings.xml><?xml version="1.0" encoding="utf-8"?>
<sst xmlns="http://schemas.openxmlformats.org/spreadsheetml/2006/main" count="197" uniqueCount="57">
  <si>
    <t>Наименование тарифа</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</si>
  <si>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</si>
  <si>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признаку._x000D_
В случае дифференциации тарифов по территориальному признаку информация по ним указывается в отдельных строках.</t>
  </si>
  <si>
    <t>Наименование централизованной системы холодного водоснабжения</t>
  </si>
  <si>
    <t>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водоснабжения._x000D_
В случае дифференциации тарифов по централизованным системам холодного водоснабжения информация по ним указывается в отдельных строках.</t>
  </si>
  <si>
    <t>Наименование признака дифференциации</t>
  </si>
  <si>
    <t>Указывается наименование дополнительного признака дифференциации (при наличии)._x000D_
Дифференциация тарифа осуществляется в соответствии с законодательством в сфере водоснабжения и водоотведения._x000D_
В случае дифференциации тарифов по дополнительным признакам информация по ним указывается в отдельных строках.</t>
  </si>
  <si>
    <t>Группа потребителей</t>
  </si>
  <si>
    <t>Указывается группа потребителей при наличии дифференциации тарифа по группам потребителей._x000D_
Значение выбирается из перечня:_x000D_
  - Организации-перепродавцы;_x000D_
  - Бюджетные организации;_x000D_
  - Население;_x000D_
  - Прочие;_x000D_
  - Без дифференциации._x000D_
В случае дифференциации тарифов по группам потребителей информация по ним указывается в отдельных строках.</t>
  </si>
  <si>
    <t>да</t>
  </si>
  <si>
    <t>Добавить значение признака дифференциации</t>
  </si>
  <si>
    <t>В случае наличия нескольких значений признака дифференциации тарифов информация по ним указывается в отдельных строках._x000D_
В случае дифференциации тарифов по периодам действия тарифа информация по ним указывается в отдельных колонках.</t>
  </si>
  <si>
    <t>Добавить группу потребителей</t>
  </si>
  <si>
    <t>Добавить наименование признака дифференциации</t>
  </si>
  <si>
    <t>Добавить централизованную систему для дифференциации</t>
  </si>
  <si>
    <t>Добавить территорию для дифференциации</t>
  </si>
  <si>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</si>
  <si>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</si>
  <si>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</si>
  <si>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</si>
  <si>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Дата подачи заявления об утверждении тарифов</t>
  </si>
  <si>
    <t>Номер подачи заявления об утверждении тарифов</t>
  </si>
  <si>
    <t>dp</t>
  </si>
  <si>
    <t>×</t>
  </si>
  <si>
    <t>Параметры формы</t>
  </si>
  <si>
    <t>№ п/п</t>
  </si>
  <si>
    <t>Параметр дифференциации тарифа</t>
  </si>
  <si>
    <t>Величина и срок действия тарифа</t>
  </si>
  <si>
    <t>Наличие других периодов действия тарифа</t>
  </si>
  <si>
    <t>Наличие других сроков действия тарифа</t>
  </si>
  <si>
    <t>Добавить срок действия</t>
  </si>
  <si>
    <t>Одноставочный тариф</t>
  </si>
  <si>
    <t>Двухставочный тариф</t>
  </si>
  <si>
    <t>Срок действия</t>
  </si>
  <si>
    <t>Одноставочный тариф,_x000D_
руб./куб. м</t>
  </si>
  <si>
    <t>ставка платы за объем поданной воды,_x000D_
руб./куб. м</t>
  </si>
  <si>
    <t>ставка платы за содержание мощности,_x000D_
руб./куб. м в час</t>
  </si>
  <si>
    <t>дата начала</t>
  </si>
  <si>
    <t>дата окончания</t>
  </si>
  <si>
    <t>1</t>
  </si>
  <si>
    <t>2</t>
  </si>
  <si>
    <t>по группам потребителей</t>
  </si>
  <si>
    <t>прочие</t>
  </si>
  <si>
    <t>Прочие потребители (без НДС)</t>
  </si>
  <si>
    <t>население</t>
  </si>
  <si>
    <t>Население (с НДС)</t>
  </si>
  <si>
    <t>Добавить наименование тарифа</t>
  </si>
  <si>
    <t>Тариф на холодную воду питьевую</t>
  </si>
  <si>
    <t>без дифференциации</t>
  </si>
  <si>
    <t>1.1</t>
  </si>
  <si>
    <t>1.1.1</t>
  </si>
  <si>
    <t>1.1.1.1</t>
  </si>
  <si>
    <t>1.1.1.1.1</t>
  </si>
  <si>
    <t>1.1.1.1.1.1</t>
  </si>
  <si>
    <t>1.1.1.1.2</t>
  </si>
  <si>
    <t>1.1.1.1.2.1</t>
  </si>
  <si>
    <t>Форма 2. Информация_x000D_ о тарифах в сфере холодного водоснабжения на товары (услуги) организации холодного водоснабжения, подлежащих регулированию</t>
  </si>
</sst>
</file>

<file path=xl/styles.xml><?xml version="1.0" encoding="utf-8"?>
<styleSheet xmlns="http://schemas.openxmlformats.org/spreadsheetml/2006/main">
  <numFmts count="2">
    <numFmt numFmtId="164" formatCode="#,##0.000"/>
    <numFmt numFmtId="165" formatCode="dd\.mm\.yyyy"/>
  </numFmts>
  <fonts count="10">
    <font>
      <sz val="11"/>
      <color theme="1"/>
      <name val="Calibri"/>
      <family val="2"/>
      <charset val="204"/>
      <scheme val="minor"/>
    </font>
    <font>
      <sz val="11"/>
      <color theme="1"/>
      <name val="Times New Roman"/>
      <family val="1"/>
      <charset val="204"/>
    </font>
    <font>
      <sz val="11"/>
      <color rgb="FFBCBCBC"/>
      <name val="Times New Roman"/>
      <family val="1"/>
      <charset val="204"/>
    </font>
    <font>
      <sz val="11"/>
      <name val="Times New Roman"/>
      <family val="1"/>
      <charset val="204"/>
    </font>
    <font>
      <sz val="11"/>
      <color theme="0"/>
      <name val="Times New Roman"/>
      <family val="1"/>
      <charset val="204"/>
    </font>
    <font>
      <b/>
      <sz val="11"/>
      <name val="Times New Roman"/>
      <family val="1"/>
      <charset val="204"/>
    </font>
    <font>
      <sz val="11"/>
      <color rgb="FF000000"/>
      <name val="Times New Roman"/>
      <family val="1"/>
      <charset val="204"/>
    </font>
    <font>
      <sz val="11"/>
      <color rgb="FF000080"/>
      <name val="Times New Roman"/>
      <family val="1"/>
      <charset val="204"/>
    </font>
    <font>
      <b/>
      <sz val="11"/>
      <color rgb="FF000080"/>
      <name val="Times New Roman"/>
      <family val="1"/>
      <charset val="204"/>
    </font>
    <font>
      <b/>
      <sz val="11"/>
      <color theme="0"/>
      <name val="Times New Roman"/>
      <family val="1"/>
      <charset val="204"/>
    </font>
  </fonts>
  <fills count="8">
    <fill>
      <patternFill patternType="none"/>
    </fill>
    <fill>
      <patternFill patternType="gray125"/>
    </fill>
    <fill>
      <patternFill patternType="solid">
        <fgColor rgb="FFFFFFFF"/>
      </patternFill>
    </fill>
    <fill>
      <patternFill patternType="solid">
        <fgColor rgb="FFD7EAD3"/>
      </patternFill>
    </fill>
    <fill>
      <patternFill patternType="solid">
        <fgColor rgb="FFFFFFC0"/>
      </patternFill>
    </fill>
    <fill>
      <patternFill patternType="solid">
        <fgColor rgb="FFB7E4FF"/>
      </patternFill>
    </fill>
    <fill>
      <patternFill patternType="solid">
        <fgColor rgb="FFE3FAFD"/>
      </patternFill>
    </fill>
    <fill>
      <patternFill patternType="lightDown">
        <fgColor rgb="FFC0C0C0"/>
      </patternFill>
    </fill>
  </fills>
  <borders count="13">
    <border>
      <left/>
      <right/>
      <top/>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style="thin">
        <color rgb="FFC0C0C0"/>
      </left>
      <right style="thin">
        <color rgb="FFC0C0C0"/>
      </right>
      <top/>
      <bottom style="thin">
        <color rgb="FFC0C0C0"/>
      </bottom>
      <diagonal/>
    </border>
    <border>
      <left style="thin">
        <color rgb="FFC0C0C0"/>
      </left>
      <right/>
      <top/>
      <bottom style="thin">
        <color rgb="FFC0C0C0"/>
      </bottom>
      <diagonal/>
    </border>
    <border>
      <left/>
      <right style="thin">
        <color rgb="FFC0C0C0"/>
      </right>
      <top/>
      <bottom style="thin">
        <color rgb="FFC0C0C0"/>
      </bottom>
      <diagonal/>
    </border>
    <border>
      <left/>
      <right/>
      <top style="thin">
        <color rgb="FFC0C0C0"/>
      </top>
      <bottom/>
      <diagonal/>
    </border>
    <border>
      <left/>
      <right/>
      <top/>
      <bottom style="thin">
        <color rgb="FFC0C0C0"/>
      </bottom>
      <diagonal/>
    </border>
    <border>
      <left style="thin">
        <color rgb="FFC0C0C0"/>
      </left>
      <right style="thin">
        <color rgb="FFC0C0C0"/>
      </right>
      <top/>
      <bottom/>
      <diagonal/>
    </border>
  </borders>
  <cellStyleXfs count="1">
    <xf numFmtId="0" fontId="0" fillId="0" borderId="0"/>
  </cellStyleXfs>
  <cellXfs count="102">
    <xf numFmtId="0" fontId="0" fillId="0" borderId="0" xfId="0"/>
    <xf numFmtId="49" fontId="1" fillId="0" borderId="0" xfId="0" applyNumberFormat="1" applyFont="1" applyAlignment="1">
      <alignment vertical="top"/>
    </xf>
    <xf numFmtId="0" fontId="1" fillId="0" borderId="3" xfId="0" applyNumberFormat="1" applyFont="1" applyBorder="1" applyAlignment="1">
      <alignment vertical="center"/>
    </xf>
    <xf numFmtId="0" fontId="1" fillId="0" borderId="0" xfId="0" applyNumberFormat="1" applyFont="1" applyAlignment="1">
      <alignment vertical="center"/>
    </xf>
    <xf numFmtId="0" fontId="1" fillId="0" borderId="1" xfId="0" applyNumberFormat="1" applyFont="1" applyBorder="1" applyAlignment="1">
      <alignment horizontal="center" vertical="center" wrapText="1"/>
    </xf>
    <xf numFmtId="49" fontId="1" fillId="7" borderId="3" xfId="0" applyNumberFormat="1" applyFont="1" applyFill="1" applyBorder="1" applyAlignment="1">
      <alignment horizontal="center" vertical="center" wrapText="1"/>
    </xf>
    <xf numFmtId="49" fontId="1" fillId="7" borderId="9" xfId="0" applyNumberFormat="1" applyFont="1" applyFill="1" applyBorder="1" applyAlignment="1">
      <alignment horizontal="center" vertical="center" wrapText="1"/>
    </xf>
    <xf numFmtId="49" fontId="1" fillId="7" borderId="4" xfId="0" applyNumberFormat="1" applyFont="1" applyFill="1" applyBorder="1" applyAlignment="1">
      <alignment horizontal="center" vertical="center" wrapText="1"/>
    </xf>
    <xf numFmtId="0" fontId="3" fillId="0" borderId="0" xfId="0" applyNumberFormat="1" applyFont="1" applyFill="1" applyAlignment="1">
      <alignment horizontal="left" vertical="center" wrapText="1"/>
    </xf>
    <xf numFmtId="0" fontId="3" fillId="0" borderId="0" xfId="0" applyNumberFormat="1" applyFont="1" applyFill="1" applyAlignment="1">
      <alignment vertical="center" wrapText="1"/>
    </xf>
    <xf numFmtId="0" fontId="3" fillId="0" borderId="0" xfId="0" applyNumberFormat="1" applyFont="1" applyAlignment="1">
      <alignment vertical="center" wrapText="1"/>
    </xf>
    <xf numFmtId="0" fontId="4" fillId="0" borderId="0" xfId="0" applyNumberFormat="1" applyFont="1" applyAlignment="1">
      <alignment vertical="center" wrapText="1"/>
    </xf>
    <xf numFmtId="0" fontId="3" fillId="0" borderId="10" xfId="0" applyNumberFormat="1" applyFont="1" applyBorder="1" applyAlignment="1">
      <alignment horizontal="left" vertical="top" wrapText="1" indent="1"/>
    </xf>
    <xf numFmtId="0" fontId="3" fillId="0" borderId="11" xfId="0" applyNumberFormat="1" applyFont="1" applyFill="1" applyBorder="1" applyAlignment="1">
      <alignment horizontal="left" vertical="center" wrapText="1" indent="1"/>
    </xf>
    <xf numFmtId="0" fontId="3" fillId="0" borderId="11" xfId="0" applyNumberFormat="1" applyFont="1" applyBorder="1" applyAlignment="1">
      <alignment horizontal="left" vertical="center" wrapText="1" indent="1"/>
    </xf>
    <xf numFmtId="0" fontId="5" fillId="0" borderId="0" xfId="0" applyNumberFormat="1" applyFont="1" applyFill="1" applyAlignment="1">
      <alignment horizontal="center" vertical="center" wrapText="1"/>
    </xf>
    <xf numFmtId="0" fontId="6" fillId="0" borderId="0" xfId="0" applyNumberFormat="1" applyFont="1" applyAlignment="1">
      <alignment vertical="center"/>
    </xf>
    <xf numFmtId="0" fontId="4" fillId="0" borderId="0" xfId="0" applyNumberFormat="1" applyFont="1" applyAlignment="1">
      <alignment vertical="center"/>
    </xf>
    <xf numFmtId="0" fontId="3" fillId="2" borderId="0" xfId="0" applyNumberFormat="1" applyFont="1" applyFill="1" applyAlignment="1">
      <alignment horizontal="left" vertical="center" wrapText="1"/>
    </xf>
    <xf numFmtId="0" fontId="3" fillId="2" borderId="0" xfId="0" applyNumberFormat="1" applyFont="1" applyFill="1" applyAlignment="1">
      <alignment vertical="center" wrapText="1"/>
    </xf>
    <xf numFmtId="0" fontId="5" fillId="2" borderId="0" xfId="0" applyNumberFormat="1" applyFont="1" applyFill="1" applyAlignment="1">
      <alignment horizontal="center" vertical="center" wrapText="1"/>
    </xf>
    <xf numFmtId="0" fontId="3" fillId="0" borderId="0" xfId="0" applyNumberFormat="1" applyFont="1" applyAlignment="1">
      <alignment horizontal="right" vertical="center" wrapText="1"/>
    </xf>
    <xf numFmtId="0" fontId="3" fillId="2" borderId="11" xfId="0" applyNumberFormat="1" applyFont="1" applyFill="1" applyBorder="1" applyAlignment="1">
      <alignment vertical="center" wrapText="1"/>
    </xf>
    <xf numFmtId="0" fontId="3" fillId="0" borderId="5" xfId="0" applyNumberFormat="1" applyFont="1" applyBorder="1" applyAlignment="1">
      <alignment vertical="center" wrapText="1"/>
    </xf>
    <xf numFmtId="0" fontId="3" fillId="0" borderId="12" xfId="0" applyNumberFormat="1" applyFont="1" applyBorder="1" applyAlignment="1">
      <alignment vertical="center" wrapText="1"/>
    </xf>
    <xf numFmtId="0" fontId="3" fillId="0" borderId="5" xfId="0" applyNumberFormat="1" applyFont="1" applyBorder="1" applyAlignment="1">
      <alignment horizontal="center" vertical="center" wrapText="1"/>
    </xf>
    <xf numFmtId="0" fontId="3" fillId="0" borderId="7" xfId="0" applyNumberFormat="1" applyFont="1" applyBorder="1" applyAlignment="1">
      <alignment vertical="center" wrapText="1"/>
    </xf>
    <xf numFmtId="49" fontId="2" fillId="2" borderId="10" xfId="0" applyNumberFormat="1" applyFont="1" applyFill="1" applyBorder="1" applyAlignment="1">
      <alignment horizontal="left" vertical="center" wrapText="1"/>
    </xf>
    <xf numFmtId="49" fontId="2" fillId="2" borderId="10"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3" fillId="2" borderId="1" xfId="0" applyNumberFormat="1" applyFont="1" applyFill="1" applyBorder="1" applyAlignment="1">
      <alignment horizontal="left" vertical="center" wrapText="1"/>
    </xf>
    <xf numFmtId="0" fontId="3" fillId="0" borderId="1" xfId="0" applyNumberFormat="1" applyFont="1" applyBorder="1" applyAlignment="1">
      <alignment vertical="center" wrapText="1"/>
    </xf>
    <xf numFmtId="0" fontId="3" fillId="0" borderId="1" xfId="0" applyNumberFormat="1" applyFont="1" applyBorder="1" applyAlignment="1">
      <alignment horizontal="left" vertical="center" wrapText="1" indent="6"/>
    </xf>
    <xf numFmtId="0" fontId="3" fillId="0" borderId="1" xfId="0" applyNumberFormat="1" applyFont="1" applyBorder="1" applyAlignment="1">
      <alignment vertical="top" wrapText="1"/>
    </xf>
    <xf numFmtId="0" fontId="3" fillId="2" borderId="1" xfId="0" applyNumberFormat="1" applyFont="1" applyFill="1" applyBorder="1" applyAlignment="1">
      <alignment horizontal="left" vertical="center" wrapText="1" indent="1"/>
    </xf>
    <xf numFmtId="0" fontId="3" fillId="2" borderId="1" xfId="0" applyNumberFormat="1" applyFont="1" applyFill="1" applyBorder="1" applyAlignment="1">
      <alignment horizontal="left" vertical="center" wrapText="1" indent="2"/>
    </xf>
    <xf numFmtId="0" fontId="3" fillId="2" borderId="1" xfId="0" applyNumberFormat="1" applyFont="1" applyFill="1" applyBorder="1" applyAlignment="1">
      <alignment horizontal="left" vertical="center" wrapText="1" indent="4"/>
    </xf>
    <xf numFmtId="0" fontId="3" fillId="2" borderId="1" xfId="0" applyNumberFormat="1" applyFont="1" applyFill="1" applyBorder="1" applyAlignment="1">
      <alignment horizontal="left" vertical="center" wrapText="1" indent="5"/>
    </xf>
    <xf numFmtId="0" fontId="3" fillId="0" borderId="5" xfId="0" applyNumberFormat="1" applyFont="1" applyBorder="1" applyAlignment="1">
      <alignment vertical="top" wrapText="1"/>
    </xf>
    <xf numFmtId="49" fontId="3" fillId="4" borderId="1" xfId="0" applyNumberFormat="1" applyFont="1" applyFill="1" applyBorder="1" applyAlignment="1" applyProtection="1">
      <alignment horizontal="left" vertical="center" wrapText="1" indent="6"/>
      <protection locked="0"/>
    </xf>
    <xf numFmtId="4" fontId="3" fillId="4" borderId="1" xfId="0" applyNumberFormat="1" applyFont="1" applyFill="1" applyBorder="1" applyAlignment="1" applyProtection="1">
      <alignment horizontal="right" vertical="center" wrapText="1"/>
      <protection locked="0"/>
    </xf>
    <xf numFmtId="164" fontId="3" fillId="4" borderId="1" xfId="0" applyNumberFormat="1" applyFont="1" applyFill="1" applyBorder="1" applyAlignment="1" applyProtection="1">
      <alignment horizontal="right" vertical="center" wrapText="1"/>
      <protection locked="0"/>
    </xf>
    <xf numFmtId="4" fontId="3" fillId="0" borderId="6" xfId="0" applyNumberFormat="1" applyFont="1" applyBorder="1" applyAlignment="1">
      <alignment horizontal="right" vertical="center" wrapText="1"/>
    </xf>
    <xf numFmtId="49" fontId="3" fillId="0" borderId="1" xfId="0" applyNumberFormat="1" applyFont="1" applyBorder="1" applyAlignment="1">
      <alignment horizontal="left" vertical="center" wrapText="1"/>
    </xf>
    <xf numFmtId="4" fontId="3" fillId="0" borderId="1" xfId="0" applyNumberFormat="1" applyFont="1" applyBorder="1" applyAlignment="1">
      <alignment horizontal="right" vertical="center" wrapText="1"/>
    </xf>
    <xf numFmtId="4" fontId="4" fillId="0" borderId="1" xfId="0" applyNumberFormat="1" applyFont="1" applyBorder="1" applyAlignment="1">
      <alignment horizontal="center" vertical="center" wrapText="1"/>
    </xf>
    <xf numFmtId="4" fontId="3" fillId="0" borderId="8" xfId="0" applyNumberFormat="1" applyFont="1" applyBorder="1" applyAlignment="1">
      <alignment horizontal="right" vertical="center" wrapText="1"/>
    </xf>
    <xf numFmtId="49" fontId="8" fillId="7" borderId="2" xfId="0" applyNumberFormat="1" applyFont="1" applyFill="1" applyBorder="1" applyAlignment="1">
      <alignment horizontal="left" vertical="center"/>
    </xf>
    <xf numFmtId="49" fontId="7" fillId="7" borderId="3" xfId="0" applyNumberFormat="1" applyFont="1" applyFill="1" applyBorder="1" applyAlignment="1">
      <alignment horizontal="left" vertical="center" indent="5"/>
    </xf>
    <xf numFmtId="49" fontId="3" fillId="7" borderId="3" xfId="0" applyNumberFormat="1" applyFont="1" applyFill="1" applyBorder="1" applyAlignment="1">
      <alignment horizontal="center" vertical="center" wrapText="1"/>
    </xf>
    <xf numFmtId="49" fontId="7" fillId="7" borderId="3" xfId="0" applyNumberFormat="1" applyFont="1" applyFill="1" applyBorder="1" applyAlignment="1">
      <alignment horizontal="left" vertical="center" indent="4"/>
    </xf>
    <xf numFmtId="49" fontId="7" fillId="7" borderId="3" xfId="0" applyNumberFormat="1" applyFont="1" applyFill="1" applyBorder="1" applyAlignment="1">
      <alignment horizontal="left" vertical="center" indent="3"/>
    </xf>
    <xf numFmtId="49" fontId="9" fillId="0" borderId="0" xfId="0" applyNumberFormat="1" applyFont="1" applyAlignment="1">
      <alignment horizontal="left" vertical="center"/>
    </xf>
    <xf numFmtId="49" fontId="4" fillId="0" borderId="0" xfId="0" applyNumberFormat="1" applyFont="1" applyAlignment="1">
      <alignment horizontal="left" vertical="center" indent="1"/>
    </xf>
    <xf numFmtId="49" fontId="4" fillId="0" borderId="0" xfId="0" applyNumberFormat="1" applyFont="1" applyAlignment="1">
      <alignment horizontal="center" vertical="center" wrapText="1"/>
    </xf>
    <xf numFmtId="0" fontId="3" fillId="0" borderId="0" xfId="0" applyNumberFormat="1" applyFont="1" applyAlignment="1">
      <alignment horizontal="right" vertical="top" wrapText="1"/>
    </xf>
    <xf numFmtId="0" fontId="3" fillId="0" borderId="0" xfId="0" applyNumberFormat="1" applyFont="1" applyAlignment="1">
      <alignment horizontal="left" vertical="center" wrapText="1"/>
    </xf>
    <xf numFmtId="49" fontId="3" fillId="5" borderId="1" xfId="0" applyNumberFormat="1" applyFont="1" applyFill="1" applyBorder="1" applyAlignment="1">
      <alignment horizontal="center" vertical="center" wrapText="1"/>
    </xf>
    <xf numFmtId="165" fontId="1" fillId="6" borderId="1" xfId="0" applyNumberFormat="1" applyFont="1" applyFill="1" applyBorder="1" applyAlignment="1" applyProtection="1">
      <alignment horizontal="center" vertical="center" wrapText="1"/>
      <protection locked="0"/>
    </xf>
    <xf numFmtId="49" fontId="1" fillId="6" borderId="1" xfId="0" applyNumberFormat="1" applyFont="1" applyFill="1" applyBorder="1" applyAlignment="1" applyProtection="1">
      <alignment horizontal="center" vertical="center" wrapText="1"/>
      <protection locked="0"/>
    </xf>
    <xf numFmtId="0" fontId="3" fillId="0" borderId="1" xfId="0" applyNumberFormat="1" applyFont="1" applyBorder="1" applyAlignment="1">
      <alignment horizontal="left" vertical="top" wrapText="1"/>
    </xf>
    <xf numFmtId="0" fontId="3" fillId="0" borderId="0" xfId="0" applyNumberFormat="1" applyFont="1" applyAlignment="1">
      <alignment horizontal="left" vertical="top" wrapText="1"/>
    </xf>
    <xf numFmtId="165" fontId="1" fillId="6" borderId="5" xfId="0" applyNumberFormat="1" applyFont="1" applyFill="1" applyBorder="1" applyAlignment="1" applyProtection="1">
      <alignment horizontal="center" vertical="center" wrapText="1"/>
      <protection locked="0"/>
    </xf>
    <xf numFmtId="49" fontId="1" fillId="6" borderId="7" xfId="0" applyNumberFormat="1" applyFont="1" applyFill="1" applyBorder="1" applyAlignment="1" applyProtection="1">
      <alignment horizontal="center" vertical="center" wrapText="1"/>
      <protection locked="0"/>
    </xf>
    <xf numFmtId="0" fontId="3" fillId="5" borderId="2" xfId="0" applyNumberFormat="1" applyFont="1" applyFill="1" applyBorder="1" applyAlignment="1">
      <alignment horizontal="left" vertical="center" wrapText="1"/>
    </xf>
    <xf numFmtId="0" fontId="3" fillId="5" borderId="3" xfId="0" applyNumberFormat="1" applyFont="1" applyFill="1" applyBorder="1" applyAlignment="1">
      <alignment horizontal="left" vertical="center" wrapText="1"/>
    </xf>
    <xf numFmtId="0" fontId="3" fillId="5" borderId="4" xfId="0" applyNumberFormat="1" applyFont="1" applyFill="1" applyBorder="1" applyAlignment="1">
      <alignment horizontal="left" vertical="center" wrapText="1"/>
    </xf>
    <xf numFmtId="0" fontId="3" fillId="3" borderId="2" xfId="0" applyNumberFormat="1" applyFont="1" applyFill="1" applyBorder="1" applyAlignment="1">
      <alignment horizontal="left" vertical="center" wrapText="1"/>
    </xf>
    <xf numFmtId="0" fontId="3" fillId="3" borderId="3" xfId="0" applyNumberFormat="1" applyFont="1" applyFill="1" applyBorder="1" applyAlignment="1">
      <alignment horizontal="left" vertical="center" wrapText="1"/>
    </xf>
    <xf numFmtId="0" fontId="3" fillId="3" borderId="4" xfId="0" applyNumberFormat="1" applyFont="1" applyFill="1" applyBorder="1" applyAlignment="1">
      <alignment horizontal="left" vertical="center" wrapText="1"/>
    </xf>
    <xf numFmtId="0" fontId="3" fillId="4" borderId="2" xfId="0" applyNumberFormat="1" applyFont="1" applyFill="1" applyBorder="1" applyAlignment="1" applyProtection="1">
      <alignment horizontal="left" vertical="center" wrapText="1"/>
      <protection locked="0"/>
    </xf>
    <xf numFmtId="0" fontId="3" fillId="4" borderId="3" xfId="0" applyNumberFormat="1" applyFont="1" applyFill="1" applyBorder="1" applyAlignment="1" applyProtection="1">
      <alignment horizontal="left" vertical="center" wrapText="1"/>
      <protection locked="0"/>
    </xf>
    <xf numFmtId="0" fontId="3" fillId="4" borderId="4" xfId="0" applyNumberFormat="1" applyFont="1" applyFill="1" applyBorder="1" applyAlignment="1" applyProtection="1">
      <alignment horizontal="left" vertical="center" wrapText="1"/>
      <protection locked="0"/>
    </xf>
    <xf numFmtId="49" fontId="3" fillId="4" borderId="2" xfId="0" applyNumberFormat="1" applyFont="1" applyFill="1" applyBorder="1" applyAlignment="1" applyProtection="1">
      <alignment horizontal="left" vertical="center" wrapText="1"/>
      <protection locked="0"/>
    </xf>
    <xf numFmtId="49" fontId="3" fillId="4" borderId="3" xfId="0" applyNumberFormat="1" applyFont="1" applyFill="1" applyBorder="1" applyAlignment="1" applyProtection="1">
      <alignment horizontal="left" vertical="center" wrapText="1"/>
      <protection locked="0"/>
    </xf>
    <xf numFmtId="49" fontId="3" fillId="4" borderId="4" xfId="0" applyNumberFormat="1" applyFont="1" applyFill="1" applyBorder="1" applyAlignment="1" applyProtection="1">
      <alignment horizontal="left" vertical="center" wrapText="1"/>
      <protection locked="0"/>
    </xf>
    <xf numFmtId="0" fontId="2" fillId="2" borderId="10" xfId="0" applyNumberFormat="1" applyFont="1" applyFill="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3" fillId="2" borderId="5" xfId="0" applyNumberFormat="1" applyFont="1" applyFill="1" applyBorder="1" applyAlignment="1">
      <alignment horizontal="center" vertical="center" wrapText="1"/>
    </xf>
    <xf numFmtId="0" fontId="3" fillId="2" borderId="12"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49" fontId="7" fillId="7" borderId="5" xfId="0" applyNumberFormat="1" applyFont="1" applyFill="1" applyBorder="1" applyAlignment="1">
      <alignment horizontal="center" vertical="center" textRotation="90" wrapText="1"/>
    </xf>
    <xf numFmtId="49" fontId="7" fillId="7" borderId="12" xfId="0" applyNumberFormat="1" applyFont="1" applyFill="1" applyBorder="1" applyAlignment="1">
      <alignment horizontal="center" vertical="center" textRotation="90" wrapText="1"/>
    </xf>
    <xf numFmtId="49" fontId="7" fillId="7" borderId="7" xfId="0" applyNumberFormat="1" applyFont="1" applyFill="1" applyBorder="1" applyAlignment="1">
      <alignment horizontal="center" vertical="center" textRotation="90" wrapText="1"/>
    </xf>
    <xf numFmtId="0" fontId="3" fillId="0" borderId="2"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3"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2" fillId="0" borderId="11" xfId="0" applyNumberFormat="1" applyFont="1" applyBorder="1" applyAlignment="1">
      <alignment horizontal="center" vertical="center" wrapText="1"/>
    </xf>
    <xf numFmtId="165" fontId="3" fillId="3" borderId="1" xfId="0" applyNumberFormat="1" applyFont="1" applyFill="1" applyBorder="1" applyAlignment="1">
      <alignment horizontal="left" vertical="center" wrapText="1" indent="1"/>
    </xf>
    <xf numFmtId="0" fontId="1" fillId="2" borderId="1" xfId="0" applyNumberFormat="1" applyFont="1" applyFill="1" applyBorder="1" applyAlignment="1">
      <alignment horizontal="right" vertical="center" wrapText="1" indent="1"/>
    </xf>
    <xf numFmtId="0" fontId="3" fillId="3" borderId="1" xfId="0" applyNumberFormat="1" applyFont="1" applyFill="1" applyBorder="1" applyAlignment="1">
      <alignment horizontal="left" vertical="center" wrapText="1" indent="1"/>
    </xf>
    <xf numFmtId="0" fontId="1" fillId="2" borderId="1" xfId="0" applyNumberFormat="1" applyFont="1" applyFill="1" applyBorder="1" applyAlignment="1">
      <alignment vertical="center" wrapText="1"/>
    </xf>
    <xf numFmtId="0"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lef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Utviv_Backup\&#1055;&#1069;&#1054;\&#1064;&#1072;&#1073;&#1083;&#1086;&#1085;&#1099;\2024\PRICE%20&#1091;&#1089;&#1090;&#1072;&#1085;&#1086;&#1074;&#1083;&#1077;&#1085;&#1085;&#1099;&#1077;%20&#1085;&#1072;%202024\PP108.OPEN.INFO.PRICE.COLDVSNA.EIAS(v1.0.5)_expor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ЭД"/>
      <sheetName val="Сведения об изменении"/>
      <sheetName val="Орган регулирования"/>
      <sheetName val="Перечень организаций"/>
      <sheetName val="Дела об установлении тарифов"/>
      <sheetName val="Привлечение к ответственности"/>
      <sheetName val="Комментарии"/>
      <sheetName val="Проверка"/>
      <sheetName val="et_union_hor"/>
      <sheetName val="TEHSHEET"/>
      <sheetName val="DATA_FORMS"/>
      <sheetName val="DATA_NPA"/>
      <sheetName val="Т-ТЭ | потр"/>
      <sheetName val="Т-ТЭ | предел"/>
      <sheetName val="Т-ТЭ | индикат"/>
      <sheetName val="Т-подкл(инд)"/>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sheetData sheetId="1">
        <row r="21">
          <cell r="F21">
            <v>44882.410798611112</v>
          </cell>
        </row>
        <row r="22">
          <cell r="F22" t="str">
            <v>65-нп</v>
          </cell>
        </row>
        <row r="23">
          <cell r="F23" t="str">
            <v>Региональная служба по тарифам Ханты-Мансийского автономного округа - Югры</v>
          </cell>
        </row>
        <row r="24">
          <cell r="F24" t="str">
            <v>«Официальный интернет-портал правовой информации» (www.pravo.gov.ru) 28.11.2022</v>
          </cell>
        </row>
        <row r="26">
          <cell r="F26">
            <v>45253.412604166668</v>
          </cell>
        </row>
        <row r="27">
          <cell r="F27" t="str">
            <v>61-нп</v>
          </cell>
        </row>
        <row r="28">
          <cell r="F28" t="str">
            <v>Региональная служба по тарифам Ханты-Мансийского автономного округа - Югры</v>
          </cell>
        </row>
        <row r="29">
          <cell r="F29" t="str">
            <v>«Официальный интернет-портал правовой информации» (www.pravo.gov.ru) 05.12.2023</v>
          </cell>
        </row>
        <row r="31">
          <cell r="F31" t="str">
            <v>Лянторское городское муниципальное унитарное предприятие "Управление тепловодоснабжения и водоотведения"</v>
          </cell>
        </row>
      </sheetData>
      <sheetData sheetId="2"/>
      <sheetData sheetId="3"/>
      <sheetData sheetId="4">
        <row r="13">
          <cell r="AD13" t="str">
            <v>pt_ntar_1</v>
          </cell>
          <cell r="AE13" t="str">
            <v>pt_ter_1</v>
          </cell>
          <cell r="AF13" t="str">
            <v>pt_cs_1</v>
          </cell>
          <cell r="AJ13" t="str">
            <v/>
          </cell>
          <cell r="AK13" t="str">
            <v/>
          </cell>
          <cell r="AL13" t="str">
            <v/>
          </cell>
          <cell r="AN13">
            <v>0</v>
          </cell>
          <cell r="AO13" t="str">
            <v>.</v>
          </cell>
          <cell r="AP13" t="str">
            <v>..</v>
          </cell>
        </row>
        <row r="18">
          <cell r="AD18" t="str">
            <v>pt_ntar_2</v>
          </cell>
          <cell r="AE18" t="str">
            <v>pt_ter_2</v>
          </cell>
          <cell r="AF18" t="str">
            <v>pt_cs_2</v>
          </cell>
          <cell r="AJ18" t="str">
            <v/>
          </cell>
          <cell r="AK18" t="str">
            <v/>
          </cell>
          <cell r="AL18" t="str">
            <v/>
          </cell>
          <cell r="AN18">
            <v>0</v>
          </cell>
          <cell r="AO18" t="str">
            <v>.</v>
          </cell>
          <cell r="AP18" t="str">
            <v>..</v>
          </cell>
        </row>
        <row r="23">
          <cell r="AD23" t="str">
            <v>pt_ntar_3</v>
          </cell>
          <cell r="AE23" t="str">
            <v>pt_ter_3</v>
          </cell>
          <cell r="AF23" t="str">
            <v>pt_cs_3</v>
          </cell>
          <cell r="AJ23" t="str">
            <v/>
          </cell>
          <cell r="AK23" t="str">
            <v/>
          </cell>
          <cell r="AL23" t="str">
            <v/>
          </cell>
          <cell r="AN23">
            <v>0</v>
          </cell>
          <cell r="AO23" t="str">
            <v>.</v>
          </cell>
          <cell r="AP23" t="str">
            <v>..</v>
          </cell>
        </row>
        <row r="28">
          <cell r="AD28" t="str">
            <v>pt_ntar_4</v>
          </cell>
          <cell r="AE28" t="str">
            <v>pt_ter_4</v>
          </cell>
          <cell r="AF28" t="str">
            <v>pt_cs_4</v>
          </cell>
          <cell r="AJ28" t="str">
            <v/>
          </cell>
          <cell r="AK28" t="str">
            <v/>
          </cell>
          <cell r="AL28" t="str">
            <v/>
          </cell>
          <cell r="AN28">
            <v>0</v>
          </cell>
          <cell r="AO28" t="str">
            <v>.</v>
          </cell>
          <cell r="AP28" t="str">
            <v>..</v>
          </cell>
        </row>
        <row r="33">
          <cell r="AD33" t="str">
            <v>pt_ntar_5</v>
          </cell>
          <cell r="AE33" t="str">
            <v>pt_ter_5</v>
          </cell>
          <cell r="AF33" t="str">
            <v>pt_cs_5</v>
          </cell>
          <cell r="AJ33" t="str">
            <v/>
          </cell>
          <cell r="AK33" t="str">
            <v/>
          </cell>
          <cell r="AL33" t="str">
            <v/>
          </cell>
          <cell r="AN33">
            <v>0</v>
          </cell>
          <cell r="AO33" t="str">
            <v>.</v>
          </cell>
          <cell r="AP33" t="str">
            <v>..</v>
          </cell>
        </row>
        <row r="38">
          <cell r="AD38" t="str">
            <v>pt_ntar_6</v>
          </cell>
          <cell r="AE38" t="str">
            <v>pt_ter_6</v>
          </cell>
          <cell r="AF38" t="str">
            <v>pt_cs_6</v>
          </cell>
          <cell r="AJ38" t="str">
            <v/>
          </cell>
          <cell r="AK38" t="str">
            <v/>
          </cell>
          <cell r="AL38" t="str">
            <v/>
          </cell>
          <cell r="AN38">
            <v>0</v>
          </cell>
          <cell r="AO38" t="str">
            <v>.</v>
          </cell>
          <cell r="AP38" t="str">
            <v>..</v>
          </cell>
        </row>
        <row r="43">
          <cell r="AD43" t="str">
            <v>pt_ntar_7</v>
          </cell>
          <cell r="AE43" t="str">
            <v>pt_ter_7</v>
          </cell>
          <cell r="AF43" t="str">
            <v>pt_cs_7</v>
          </cell>
          <cell r="AJ43" t="str">
            <v/>
          </cell>
          <cell r="AK43" t="str">
            <v/>
          </cell>
          <cell r="AL43" t="str">
            <v/>
          </cell>
          <cell r="AN43">
            <v>0</v>
          </cell>
          <cell r="AO43" t="str">
            <v>.</v>
          </cell>
          <cell r="AP43" t="str">
            <v>..</v>
          </cell>
        </row>
        <row r="48">
          <cell r="AD48" t="str">
            <v>pt_ntar_8</v>
          </cell>
          <cell r="AE48" t="str">
            <v>pt_ter_8</v>
          </cell>
          <cell r="AF48" t="str">
            <v>pt_cs_8</v>
          </cell>
          <cell r="AJ48" t="str">
            <v/>
          </cell>
          <cell r="AK48" t="str">
            <v/>
          </cell>
          <cell r="AL48" t="str">
            <v/>
          </cell>
          <cell r="AN48">
            <v>0</v>
          </cell>
          <cell r="AO48" t="str">
            <v>.</v>
          </cell>
          <cell r="AP48" t="str">
            <v>..</v>
          </cell>
        </row>
        <row r="64">
          <cell r="AD64" t="str">
            <v>pt_ntar_9</v>
          </cell>
          <cell r="AE64" t="str">
            <v>pt_ter_9</v>
          </cell>
          <cell r="AF64" t="str">
            <v>pt_cs_9</v>
          </cell>
          <cell r="AJ64" t="str">
            <v>Тариф на холодную воду питьевую</v>
          </cell>
          <cell r="AK64" t="str">
            <v>без дифференциации</v>
          </cell>
          <cell r="AL64" t="str">
            <v>без дифференциации</v>
          </cell>
          <cell r="AN64">
            <v>1</v>
          </cell>
          <cell r="AO64" t="str">
            <v>1.1</v>
          </cell>
          <cell r="AP64" t="str">
            <v>1.1.1</v>
          </cell>
        </row>
        <row r="69">
          <cell r="AD69" t="str">
            <v>pt_ntar_10</v>
          </cell>
          <cell r="AE69" t="str">
            <v>pt_ter_10</v>
          </cell>
          <cell r="AF69" t="str">
            <v>pt_cs_10</v>
          </cell>
          <cell r="AJ69" t="str">
            <v/>
          </cell>
          <cell r="AK69" t="str">
            <v/>
          </cell>
          <cell r="AL69" t="str">
            <v/>
          </cell>
          <cell r="AN69">
            <v>0</v>
          </cell>
          <cell r="AO69" t="str">
            <v>.</v>
          </cell>
          <cell r="AP69" t="str">
            <v>..</v>
          </cell>
        </row>
        <row r="74">
          <cell r="AD74" t="str">
            <v>pt_ntar_11</v>
          </cell>
          <cell r="AE74" t="str">
            <v>pt_ter_11</v>
          </cell>
          <cell r="AF74" t="str">
            <v>pt_cs_11</v>
          </cell>
          <cell r="AJ74" t="str">
            <v/>
          </cell>
          <cell r="AK74" t="str">
            <v/>
          </cell>
          <cell r="AL74" t="str">
            <v/>
          </cell>
          <cell r="AN74">
            <v>0</v>
          </cell>
          <cell r="AO74" t="str">
            <v>.</v>
          </cell>
          <cell r="AP74" t="str">
            <v>..</v>
          </cell>
        </row>
        <row r="79">
          <cell r="AD79" t="str">
            <v>pt_ntar_12</v>
          </cell>
          <cell r="AE79" t="str">
            <v>pt_ter_12</v>
          </cell>
          <cell r="AF79" t="str">
            <v>pt_cs_12</v>
          </cell>
          <cell r="AJ79" t="str">
            <v/>
          </cell>
          <cell r="AK79" t="str">
            <v/>
          </cell>
          <cell r="AL79" t="str">
            <v/>
          </cell>
          <cell r="AN79">
            <v>0</v>
          </cell>
          <cell r="AO79" t="str">
            <v>.</v>
          </cell>
          <cell r="AP79" t="str">
            <v>..</v>
          </cell>
        </row>
        <row r="84">
          <cell r="AD84" t="str">
            <v>pt_ntar_13</v>
          </cell>
          <cell r="AE84" t="str">
            <v>pt_ter_13</v>
          </cell>
          <cell r="AF84" t="str">
            <v>pt_cs_13</v>
          </cell>
          <cell r="AJ84" t="str">
            <v/>
          </cell>
          <cell r="AK84" t="str">
            <v/>
          </cell>
          <cell r="AL84" t="str">
            <v/>
          </cell>
          <cell r="AN84">
            <v>0</v>
          </cell>
          <cell r="AO84" t="str">
            <v>.</v>
          </cell>
          <cell r="AP84" t="str">
            <v>..</v>
          </cell>
        </row>
        <row r="90">
          <cell r="AD90" t="str">
            <v>pt_ntar_14</v>
          </cell>
          <cell r="AE90" t="str">
            <v>pt_ter_14</v>
          </cell>
          <cell r="AF90" t="str">
            <v>pt_cs_14</v>
          </cell>
          <cell r="AJ90" t="str">
            <v/>
          </cell>
          <cell r="AK90" t="str">
            <v/>
          </cell>
          <cell r="AL90" t="str">
            <v/>
          </cell>
          <cell r="AN90">
            <v>0</v>
          </cell>
          <cell r="AO90" t="str">
            <v>.</v>
          </cell>
          <cell r="AP90" t="str">
            <v>..</v>
          </cell>
        </row>
        <row r="95">
          <cell r="AD95" t="str">
            <v>pt_ntar_15</v>
          </cell>
          <cell r="AE95" t="str">
            <v>pt_ter_15</v>
          </cell>
          <cell r="AF95" t="str">
            <v>pt_cs_15</v>
          </cell>
          <cell r="AJ95" t="str">
            <v/>
          </cell>
          <cell r="AK95" t="str">
            <v/>
          </cell>
          <cell r="AL95" t="str">
            <v/>
          </cell>
          <cell r="AN95">
            <v>0</v>
          </cell>
          <cell r="AO95" t="str">
            <v>.</v>
          </cell>
          <cell r="AP95" t="str">
            <v>..</v>
          </cell>
        </row>
        <row r="100">
          <cell r="AD100" t="str">
            <v>pt_ntar_16</v>
          </cell>
          <cell r="AE100" t="str">
            <v>pt_ter_16</v>
          </cell>
          <cell r="AF100" t="str">
            <v>pt_cs_16</v>
          </cell>
          <cell r="AJ100" t="str">
            <v/>
          </cell>
          <cell r="AK100" t="str">
            <v/>
          </cell>
          <cell r="AL100" t="str">
            <v/>
          </cell>
          <cell r="AN100">
            <v>0</v>
          </cell>
          <cell r="AO100" t="str">
            <v>.</v>
          </cell>
          <cell r="AP100" t="str">
            <v>..</v>
          </cell>
        </row>
        <row r="106">
          <cell r="AD106" t="str">
            <v>pt_ntar_17</v>
          </cell>
          <cell r="AE106" t="str">
            <v>pt_ter_17</v>
          </cell>
          <cell r="AF106" t="str">
            <v>pt_cs_17</v>
          </cell>
          <cell r="AJ106" t="str">
            <v/>
          </cell>
          <cell r="AK106" t="str">
            <v/>
          </cell>
          <cell r="AL106" t="str">
            <v/>
          </cell>
          <cell r="AN106">
            <v>0</v>
          </cell>
          <cell r="AO106" t="str">
            <v>.</v>
          </cell>
          <cell r="AP106" t="str">
            <v>..</v>
          </cell>
        </row>
        <row r="111">
          <cell r="AD111" t="str">
            <v>pt_ntar_18</v>
          </cell>
          <cell r="AE111" t="str">
            <v>pt_ter_18</v>
          </cell>
          <cell r="AF111" t="str">
            <v>pt_cs_18</v>
          </cell>
          <cell r="AJ111" t="str">
            <v/>
          </cell>
          <cell r="AK111" t="str">
            <v/>
          </cell>
          <cell r="AL111" t="str">
            <v/>
          </cell>
          <cell r="AN111">
            <v>0</v>
          </cell>
          <cell r="AO111" t="str">
            <v>.</v>
          </cell>
          <cell r="AP111" t="str">
            <v>..</v>
          </cell>
        </row>
        <row r="116">
          <cell r="AD116" t="str">
            <v>pt_ntar_19</v>
          </cell>
          <cell r="AE116" t="str">
            <v>pt_ter_19</v>
          </cell>
          <cell r="AF116" t="str">
            <v>pt_cs_19</v>
          </cell>
          <cell r="AJ116" t="str">
            <v/>
          </cell>
          <cell r="AK116" t="str">
            <v/>
          </cell>
          <cell r="AL116" t="str">
            <v/>
          </cell>
          <cell r="AN116">
            <v>0</v>
          </cell>
          <cell r="AO116" t="str">
            <v>.</v>
          </cell>
          <cell r="AP116"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row r="45">
          <cell r="E45" t="str">
            <v>P</v>
          </cell>
        </row>
      </sheetData>
      <sheetData sheetId="55">
        <row r="17">
          <cell r="C17" t="str">
            <v>Форма 2. Информация_x000D_
о тарифах в сфере холодного водоснабжения на товары (услуги) организации холодного водоснабжения, подлежащих регулированию</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U39"/>
  <sheetViews>
    <sheetView tabSelected="1" zoomScale="80" zoomScaleNormal="80" workbookViewId="0">
      <pane xSplit="10" ySplit="18" topLeftCell="K19" activePane="bottomRight" state="frozen"/>
      <selection pane="topRight" activeCell="K1" sqref="K1"/>
      <selection pane="bottomLeft" activeCell="A19" sqref="A19"/>
      <selection pane="bottomRight" activeCell="A3" sqref="A3:W3"/>
    </sheetView>
  </sheetViews>
  <sheetFormatPr defaultColWidth="10.5703125" defaultRowHeight="14.25" customHeight="1"/>
  <cols>
    <col min="1" max="1" width="10.140625" style="57" customWidth="1"/>
    <col min="2" max="2" width="46.28515625" style="10" customWidth="1"/>
    <col min="3" max="3" width="0.140625" style="10" customWidth="1"/>
    <col min="4" max="6" width="24.7109375" style="10" hidden="1" customWidth="1"/>
    <col min="7" max="7" width="11.7109375" style="10" hidden="1" customWidth="1"/>
    <col min="8" max="8" width="3.7109375" style="10" hidden="1" customWidth="1"/>
    <col min="9" max="9" width="11.7109375" style="10" hidden="1" customWidth="1"/>
    <col min="10" max="10" width="8.5703125" style="10" hidden="1" customWidth="1"/>
    <col min="11" max="11" width="15.85546875" style="10" customWidth="1"/>
    <col min="12" max="13" width="0" style="10" hidden="1" customWidth="1"/>
    <col min="14" max="14" width="12.7109375" style="10" customWidth="1"/>
    <col min="15" max="15" width="3.7109375" style="10" customWidth="1"/>
    <col min="16" max="16" width="13.28515625" style="10" customWidth="1"/>
    <col min="17" max="17" width="10.85546875" style="10" customWidth="1"/>
    <col min="18" max="18" width="16.5703125" style="1" customWidth="1"/>
    <col min="19" max="20" width="0" style="1" hidden="1" customWidth="1"/>
    <col min="21" max="21" width="12.28515625" style="1" customWidth="1"/>
    <col min="22" max="22" width="10.5703125" style="1"/>
    <col min="23" max="23" width="12.85546875" style="1" customWidth="1"/>
    <col min="24" max="24" width="10" style="1" customWidth="1"/>
    <col min="25" max="25" width="15.28515625" style="1" customWidth="1"/>
    <col min="26" max="27" width="0" style="1" hidden="1" customWidth="1"/>
    <col min="28" max="28" width="12.85546875" style="1" customWidth="1"/>
    <col min="29" max="29" width="10.5703125" style="1"/>
    <col min="30" max="30" width="12.85546875" style="1" customWidth="1"/>
    <col min="31" max="31" width="10.5703125" style="1"/>
    <col min="32" max="32" width="16" style="1" customWidth="1"/>
    <col min="33" max="34" width="0" style="1" hidden="1" customWidth="1"/>
    <col min="35" max="35" width="12.42578125" style="1" customWidth="1"/>
    <col min="36" max="36" width="10.5703125" style="1"/>
    <col min="37" max="37" width="12.85546875" style="1" customWidth="1"/>
    <col min="38" max="38" width="10.5703125" style="1"/>
    <col min="39" max="39" width="15.28515625" style="1" customWidth="1"/>
    <col min="40" max="41" width="0" style="1" hidden="1" customWidth="1"/>
    <col min="42" max="42" width="12.7109375" style="1" customWidth="1"/>
    <col min="43" max="43" width="10.5703125" style="1"/>
    <col min="44" max="44" width="12.85546875" style="1" customWidth="1"/>
    <col min="45" max="45" width="10.5703125" style="1"/>
    <col min="46" max="46" width="15.7109375" style="1" customWidth="1"/>
    <col min="47" max="48" width="0" style="1" hidden="1" customWidth="1"/>
    <col min="49" max="49" width="13.7109375" style="1" customWidth="1"/>
    <col min="50" max="50" width="10.5703125" style="1"/>
    <col min="51" max="51" width="12.42578125" style="1" customWidth="1"/>
    <col min="52" max="52" width="10.5703125" style="1"/>
    <col min="53" max="53" width="15.5703125" style="1" customWidth="1"/>
    <col min="54" max="55" width="0" style="1" hidden="1" customWidth="1"/>
    <col min="56" max="56" width="13.140625" style="1" customWidth="1"/>
    <col min="57" max="57" width="10.5703125" style="1"/>
    <col min="58" max="58" width="13" style="1" customWidth="1"/>
    <col min="59" max="59" width="10.5703125" style="1"/>
    <col min="60" max="60" width="15.5703125" style="1" customWidth="1"/>
    <col min="61" max="62" width="0" style="1" hidden="1" customWidth="1"/>
    <col min="63" max="63" width="12.28515625" style="1" customWidth="1"/>
    <col min="64" max="64" width="10.5703125" style="1"/>
    <col min="65" max="65" width="12.42578125" style="1" customWidth="1"/>
    <col min="66" max="66" width="10.5703125" style="1"/>
    <col min="67" max="67" width="4.7109375" style="10" customWidth="1"/>
    <col min="68" max="68" width="115.7109375" style="10" customWidth="1"/>
    <col min="69" max="70" width="10.5703125" style="11"/>
    <col min="71" max="71" width="11.140625" style="11" customWidth="1"/>
    <col min="72" max="73" width="10.5703125" style="11"/>
    <col min="74" max="16384" width="10.5703125" style="1"/>
  </cols>
  <sheetData>
    <row r="1" spans="1:73" ht="14.25" customHeight="1">
      <c r="A1" s="8"/>
      <c r="B1" s="9"/>
      <c r="C1" s="9"/>
      <c r="D1" s="9"/>
      <c r="E1" s="9"/>
      <c r="F1" s="9"/>
      <c r="G1" s="9"/>
      <c r="H1" s="9"/>
      <c r="I1" s="9"/>
      <c r="J1" s="9"/>
      <c r="K1" s="9"/>
      <c r="L1" s="9"/>
      <c r="M1" s="9"/>
      <c r="N1" s="9"/>
      <c r="O1" s="9"/>
      <c r="P1" s="9"/>
      <c r="Q1" s="9"/>
      <c r="R1" s="9"/>
      <c r="S1" s="9"/>
      <c r="T1" s="9"/>
      <c r="U1" s="9"/>
      <c r="V1" s="9"/>
      <c r="W1" s="9"/>
      <c r="X1" s="9"/>
      <c r="Y1" s="9"/>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row>
    <row r="2" spans="1:73" ht="17.25" customHeight="1">
      <c r="A2" s="100" t="s">
        <v>56</v>
      </c>
      <c r="B2" s="100"/>
      <c r="C2" s="100"/>
      <c r="D2" s="100"/>
      <c r="E2" s="100"/>
      <c r="F2" s="100"/>
      <c r="G2" s="100"/>
      <c r="H2" s="100"/>
      <c r="I2" s="100"/>
      <c r="J2" s="100"/>
      <c r="K2" s="100"/>
      <c r="L2" s="100"/>
      <c r="M2" s="100"/>
      <c r="N2" s="100"/>
      <c r="O2" s="100"/>
      <c r="P2" s="100"/>
      <c r="Q2" s="100"/>
      <c r="R2" s="100"/>
      <c r="S2" s="100"/>
      <c r="T2" s="100"/>
      <c r="U2" s="100"/>
      <c r="V2" s="100"/>
      <c r="W2" s="100"/>
      <c r="X2" s="100"/>
      <c r="Y2" s="100"/>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row>
    <row r="3" spans="1:73" ht="20.25" customHeight="1">
      <c r="A3" s="101" t="str">
        <f>IF(org=0,"Не определено",org)</f>
        <v>Лянторское городское муниципальное унитарное предприятие "Управление тепловодоснабжения и водоотведения"</v>
      </c>
      <c r="B3" s="101"/>
      <c r="C3" s="101"/>
      <c r="D3" s="101"/>
      <c r="E3" s="101"/>
      <c r="F3" s="101"/>
      <c r="G3" s="101"/>
      <c r="H3" s="101"/>
      <c r="I3" s="101"/>
      <c r="J3" s="101"/>
      <c r="K3" s="101"/>
      <c r="L3" s="101"/>
      <c r="M3" s="101"/>
      <c r="N3" s="101"/>
      <c r="O3" s="101"/>
      <c r="P3" s="101"/>
      <c r="Q3" s="101"/>
      <c r="R3" s="101"/>
      <c r="S3" s="101"/>
      <c r="T3" s="101"/>
      <c r="U3" s="101"/>
      <c r="V3" s="101"/>
      <c r="W3" s="101"/>
      <c r="X3" s="13"/>
      <c r="Y3" s="13"/>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row>
    <row r="4" spans="1:73" ht="14.25" customHeight="1">
      <c r="A4" s="8"/>
      <c r="B4" s="9"/>
      <c r="C4" s="9"/>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row>
    <row r="5" spans="1:73" s="3" customFormat="1" ht="30" customHeight="1">
      <c r="A5" s="99" t="s">
        <v>16</v>
      </c>
      <c r="B5" s="99"/>
      <c r="C5" s="2"/>
      <c r="D5" s="98" t="str">
        <f>IF(TITLE_NAME_OR_PR_CHANGE="",IF(TITLE_NAME_OR_PR="","",TITLE_NAME_OR_PR),TITLE_NAME_OR_PR_CHANGE)</f>
        <v>Региональная служба по тарифам Ханты-Мансийского автономного округа - Югры</v>
      </c>
      <c r="E5" s="98"/>
      <c r="F5" s="98"/>
      <c r="G5" s="98"/>
      <c r="H5" s="98"/>
      <c r="I5" s="98"/>
      <c r="J5" s="10"/>
      <c r="K5" s="98" t="str">
        <f>IF(TITLE_NAME_OR_PR_CHANGE="",IF(TITLE_NAME_OR_PR="","",TITLE_NAME_OR_PR),TITLE_NAME_OR_PR_CHANGE)</f>
        <v>Региональная служба по тарифам Ханты-Мансийского автономного округа - Югры</v>
      </c>
      <c r="L5" s="98"/>
      <c r="M5" s="98"/>
      <c r="N5" s="98"/>
      <c r="O5" s="98"/>
      <c r="P5" s="98"/>
      <c r="Q5" s="10"/>
      <c r="R5" s="98" t="str">
        <f>IF(TITLE_NAME_OR_PR_CHANGE="",IF(TITLE_NAME_OR_PR="","",TITLE_NAME_OR_PR),TITLE_NAME_OR_PR_CHANGE)</f>
        <v>Региональная служба по тарифам Ханты-Мансийского автономного округа - Югры</v>
      </c>
      <c r="S5" s="98"/>
      <c r="T5" s="98"/>
      <c r="U5" s="98"/>
      <c r="V5" s="98"/>
      <c r="W5" s="98"/>
      <c r="X5" s="10"/>
      <c r="Y5" s="98" t="str">
        <f>IF(TITLE_NAME_OR_PR_CHANGE="",IF(TITLE_NAME_OR_PR="","",TITLE_NAME_OR_PR),TITLE_NAME_OR_PR_CHANGE)</f>
        <v>Региональная служба по тарифам Ханты-Мансийского автономного округа - Югры</v>
      </c>
      <c r="Z5" s="98"/>
      <c r="AA5" s="98"/>
      <c r="AB5" s="98"/>
      <c r="AC5" s="98"/>
      <c r="AD5" s="98"/>
      <c r="AE5" s="10"/>
      <c r="AF5" s="98" t="str">
        <f>IF(TITLE_NAME_OR_PR_CHANGE="",IF(TITLE_NAME_OR_PR="","",TITLE_NAME_OR_PR),TITLE_NAME_OR_PR_CHANGE)</f>
        <v>Региональная служба по тарифам Ханты-Мансийского автономного округа - Югры</v>
      </c>
      <c r="AG5" s="98"/>
      <c r="AH5" s="98"/>
      <c r="AI5" s="98"/>
      <c r="AJ5" s="98"/>
      <c r="AK5" s="98"/>
      <c r="AL5" s="10"/>
      <c r="AM5" s="98" t="str">
        <f>IF(TITLE_NAME_OR_PR_CHANGE="",IF(TITLE_NAME_OR_PR="","",TITLE_NAME_OR_PR),TITLE_NAME_OR_PR_CHANGE)</f>
        <v>Региональная служба по тарифам Ханты-Мансийского автономного округа - Югры</v>
      </c>
      <c r="AN5" s="98"/>
      <c r="AO5" s="98"/>
      <c r="AP5" s="98"/>
      <c r="AQ5" s="98"/>
      <c r="AR5" s="98"/>
      <c r="AS5" s="10"/>
      <c r="AT5" s="98" t="str">
        <f>IF(TITLE_NAME_OR_PR_CHANGE="",IF(TITLE_NAME_OR_PR="","",TITLE_NAME_OR_PR),TITLE_NAME_OR_PR_CHANGE)</f>
        <v>Региональная служба по тарифам Ханты-Мансийского автономного округа - Югры</v>
      </c>
      <c r="AU5" s="98"/>
      <c r="AV5" s="98"/>
      <c r="AW5" s="98"/>
      <c r="AX5" s="98"/>
      <c r="AY5" s="98"/>
      <c r="AZ5" s="10"/>
      <c r="BA5" s="98" t="str">
        <f>IF(TITLE_NAME_OR_PR_CHANGE="",IF(TITLE_NAME_OR_PR="","",TITLE_NAME_OR_PR),TITLE_NAME_OR_PR_CHANGE)</f>
        <v>Региональная служба по тарифам Ханты-Мансийского автономного округа - Югры</v>
      </c>
      <c r="BB5" s="98"/>
      <c r="BC5" s="98"/>
      <c r="BD5" s="98"/>
      <c r="BE5" s="98"/>
      <c r="BF5" s="98"/>
      <c r="BG5" s="10"/>
      <c r="BH5" s="98" t="str">
        <f>IF(TITLE_NAME_OR_PR_CHANGE="",IF(TITLE_NAME_OR_PR="","",TITLE_NAME_OR_PR),TITLE_NAME_OR_PR_CHANGE)</f>
        <v>Региональная служба по тарифам Ханты-Мансийского автономного округа - Югры</v>
      </c>
      <c r="BI5" s="98"/>
      <c r="BJ5" s="98"/>
      <c r="BK5" s="98"/>
      <c r="BL5" s="98"/>
      <c r="BM5" s="98"/>
      <c r="BN5" s="10"/>
      <c r="BO5" s="10"/>
      <c r="BP5" s="16"/>
      <c r="BQ5" s="17"/>
      <c r="BR5" s="17"/>
      <c r="BS5" s="17"/>
      <c r="BT5" s="17"/>
      <c r="BU5" s="17"/>
    </row>
    <row r="6" spans="1:73" s="3" customFormat="1" ht="30" customHeight="1">
      <c r="A6" s="99" t="s">
        <v>17</v>
      </c>
      <c r="B6" s="99"/>
      <c r="C6" s="2"/>
      <c r="D6" s="96">
        <f>IF(TITLE_DATE_PR_CHANGE="",IF(TITLE_DATE_PR="","",TITLE_DATE_PR),TITLE_DATE_PR_CHANGE)</f>
        <v>45253.412604166668</v>
      </c>
      <c r="E6" s="96"/>
      <c r="F6" s="96"/>
      <c r="G6" s="96"/>
      <c r="H6" s="96"/>
      <c r="I6" s="96"/>
      <c r="J6" s="10"/>
      <c r="K6" s="96">
        <f>IF(TITLE_DATE_PR_CHANGE="",IF(TITLE_DATE_PR="","",TITLE_DATE_PR),TITLE_DATE_PR_CHANGE)</f>
        <v>45253.412604166668</v>
      </c>
      <c r="L6" s="96"/>
      <c r="M6" s="96"/>
      <c r="N6" s="96"/>
      <c r="O6" s="96"/>
      <c r="P6" s="96"/>
      <c r="Q6" s="10"/>
      <c r="R6" s="96">
        <f>IF(TITLE_DATE_PR_CHANGE="",IF(TITLE_DATE_PR="","",TITLE_DATE_PR),TITLE_DATE_PR_CHANGE)</f>
        <v>45253.412604166668</v>
      </c>
      <c r="S6" s="96"/>
      <c r="T6" s="96"/>
      <c r="U6" s="96"/>
      <c r="V6" s="96"/>
      <c r="W6" s="96"/>
      <c r="X6" s="10"/>
      <c r="Y6" s="96">
        <f>IF(TITLE_DATE_PR_CHANGE="",IF(TITLE_DATE_PR="","",TITLE_DATE_PR),TITLE_DATE_PR_CHANGE)</f>
        <v>45253.412604166668</v>
      </c>
      <c r="Z6" s="96"/>
      <c r="AA6" s="96"/>
      <c r="AB6" s="96"/>
      <c r="AC6" s="96"/>
      <c r="AD6" s="96"/>
      <c r="AE6" s="10"/>
      <c r="AF6" s="96">
        <f>IF(TITLE_DATE_PR_CHANGE="",IF(TITLE_DATE_PR="","",TITLE_DATE_PR),TITLE_DATE_PR_CHANGE)</f>
        <v>45253.412604166668</v>
      </c>
      <c r="AG6" s="96"/>
      <c r="AH6" s="96"/>
      <c r="AI6" s="96"/>
      <c r="AJ6" s="96"/>
      <c r="AK6" s="96"/>
      <c r="AL6" s="10"/>
      <c r="AM6" s="96">
        <f>IF(TITLE_DATE_PR_CHANGE="",IF(TITLE_DATE_PR="","",TITLE_DATE_PR),TITLE_DATE_PR_CHANGE)</f>
        <v>45253.412604166668</v>
      </c>
      <c r="AN6" s="96"/>
      <c r="AO6" s="96"/>
      <c r="AP6" s="96"/>
      <c r="AQ6" s="96"/>
      <c r="AR6" s="96"/>
      <c r="AS6" s="10"/>
      <c r="AT6" s="96">
        <f>IF(TITLE_DATE_PR_CHANGE="",IF(TITLE_DATE_PR="","",TITLE_DATE_PR),TITLE_DATE_PR_CHANGE)</f>
        <v>45253.412604166668</v>
      </c>
      <c r="AU6" s="96"/>
      <c r="AV6" s="96"/>
      <c r="AW6" s="96"/>
      <c r="AX6" s="96"/>
      <c r="AY6" s="96"/>
      <c r="AZ6" s="10"/>
      <c r="BA6" s="96">
        <f>IF(TITLE_DATE_PR_CHANGE="",IF(TITLE_DATE_PR="","",TITLE_DATE_PR),TITLE_DATE_PR_CHANGE)</f>
        <v>45253.412604166668</v>
      </c>
      <c r="BB6" s="96"/>
      <c r="BC6" s="96"/>
      <c r="BD6" s="96"/>
      <c r="BE6" s="96"/>
      <c r="BF6" s="96"/>
      <c r="BG6" s="10"/>
      <c r="BH6" s="96">
        <f>IF(TITLE_DATE_PR_CHANGE="",IF(TITLE_DATE_PR="","",TITLE_DATE_PR),TITLE_DATE_PR_CHANGE)</f>
        <v>45253.412604166668</v>
      </c>
      <c r="BI6" s="96"/>
      <c r="BJ6" s="96"/>
      <c r="BK6" s="96"/>
      <c r="BL6" s="96"/>
      <c r="BM6" s="96"/>
      <c r="BN6" s="10"/>
      <c r="BO6" s="10"/>
      <c r="BP6" s="16"/>
      <c r="BQ6" s="17"/>
      <c r="BR6" s="17"/>
      <c r="BS6" s="17"/>
      <c r="BT6" s="17"/>
      <c r="BU6" s="17"/>
    </row>
    <row r="7" spans="1:73" s="3" customFormat="1" ht="30" customHeight="1">
      <c r="A7" s="99" t="s">
        <v>18</v>
      </c>
      <c r="B7" s="99"/>
      <c r="C7" s="2"/>
      <c r="D7" s="98" t="str">
        <f>IF(TITLE_NUMBER_PR_CHANGE="",IF(TITLE_NUMBER_PR="","",TITLE_NUMBER_PR),TITLE_NUMBER_PR_CHANGE)</f>
        <v>61-нп</v>
      </c>
      <c r="E7" s="98"/>
      <c r="F7" s="98"/>
      <c r="G7" s="98"/>
      <c r="H7" s="98"/>
      <c r="I7" s="98"/>
      <c r="J7" s="10"/>
      <c r="K7" s="98" t="str">
        <f>IF(TITLE_NUMBER_PR_CHANGE="",IF(TITLE_NUMBER_PR="","",TITLE_NUMBER_PR),TITLE_NUMBER_PR_CHANGE)</f>
        <v>61-нп</v>
      </c>
      <c r="L7" s="98"/>
      <c r="M7" s="98"/>
      <c r="N7" s="98"/>
      <c r="O7" s="98"/>
      <c r="P7" s="98"/>
      <c r="Q7" s="10"/>
      <c r="R7" s="98" t="str">
        <f>IF(TITLE_NUMBER_PR_CHANGE="",IF(TITLE_NUMBER_PR="","",TITLE_NUMBER_PR),TITLE_NUMBER_PR_CHANGE)</f>
        <v>61-нп</v>
      </c>
      <c r="S7" s="98"/>
      <c r="T7" s="98"/>
      <c r="U7" s="98"/>
      <c r="V7" s="98"/>
      <c r="W7" s="98"/>
      <c r="X7" s="10"/>
      <c r="Y7" s="98" t="str">
        <f>IF(TITLE_NUMBER_PR_CHANGE="",IF(TITLE_NUMBER_PR="","",TITLE_NUMBER_PR),TITLE_NUMBER_PR_CHANGE)</f>
        <v>61-нп</v>
      </c>
      <c r="Z7" s="98"/>
      <c r="AA7" s="98"/>
      <c r="AB7" s="98"/>
      <c r="AC7" s="98"/>
      <c r="AD7" s="98"/>
      <c r="AE7" s="10"/>
      <c r="AF7" s="98" t="str">
        <f>IF(TITLE_NUMBER_PR_CHANGE="",IF(TITLE_NUMBER_PR="","",TITLE_NUMBER_PR),TITLE_NUMBER_PR_CHANGE)</f>
        <v>61-нп</v>
      </c>
      <c r="AG7" s="98"/>
      <c r="AH7" s="98"/>
      <c r="AI7" s="98"/>
      <c r="AJ7" s="98"/>
      <c r="AK7" s="98"/>
      <c r="AL7" s="10"/>
      <c r="AM7" s="98" t="str">
        <f>IF(TITLE_NUMBER_PR_CHANGE="",IF(TITLE_NUMBER_PR="","",TITLE_NUMBER_PR),TITLE_NUMBER_PR_CHANGE)</f>
        <v>61-нп</v>
      </c>
      <c r="AN7" s="98"/>
      <c r="AO7" s="98"/>
      <c r="AP7" s="98"/>
      <c r="AQ7" s="98"/>
      <c r="AR7" s="98"/>
      <c r="AS7" s="10"/>
      <c r="AT7" s="98" t="str">
        <f>IF(TITLE_NUMBER_PR_CHANGE="",IF(TITLE_NUMBER_PR="","",TITLE_NUMBER_PR),TITLE_NUMBER_PR_CHANGE)</f>
        <v>61-нп</v>
      </c>
      <c r="AU7" s="98"/>
      <c r="AV7" s="98"/>
      <c r="AW7" s="98"/>
      <c r="AX7" s="98"/>
      <c r="AY7" s="98"/>
      <c r="AZ7" s="10"/>
      <c r="BA7" s="98" t="str">
        <f>IF(TITLE_NUMBER_PR_CHANGE="",IF(TITLE_NUMBER_PR="","",TITLE_NUMBER_PR),TITLE_NUMBER_PR_CHANGE)</f>
        <v>61-нп</v>
      </c>
      <c r="BB7" s="98"/>
      <c r="BC7" s="98"/>
      <c r="BD7" s="98"/>
      <c r="BE7" s="98"/>
      <c r="BF7" s="98"/>
      <c r="BG7" s="10"/>
      <c r="BH7" s="98" t="str">
        <f>IF(TITLE_NUMBER_PR_CHANGE="",IF(TITLE_NUMBER_PR="","",TITLE_NUMBER_PR),TITLE_NUMBER_PR_CHANGE)</f>
        <v>61-нп</v>
      </c>
      <c r="BI7" s="98"/>
      <c r="BJ7" s="98"/>
      <c r="BK7" s="98"/>
      <c r="BL7" s="98"/>
      <c r="BM7" s="98"/>
      <c r="BN7" s="10"/>
      <c r="BO7" s="10"/>
      <c r="BP7" s="16"/>
      <c r="BQ7" s="17"/>
      <c r="BR7" s="17"/>
      <c r="BS7" s="17"/>
      <c r="BT7" s="17"/>
      <c r="BU7" s="17"/>
    </row>
    <row r="8" spans="1:73" s="3" customFormat="1" ht="30" customHeight="1">
      <c r="A8" s="99" t="s">
        <v>19</v>
      </c>
      <c r="B8" s="99"/>
      <c r="C8" s="2"/>
      <c r="D8" s="98" t="str">
        <f>IF(TITLE_IST_PUB_CHANGE="",IF(TITLE_IST_PUB="","",TITLE_IST_PUB),TITLE_IST_PUB_CHANGE)</f>
        <v>«Официальный интернет-портал правовой информации» (www.pravo.gov.ru) 05.12.2023</v>
      </c>
      <c r="E8" s="98"/>
      <c r="F8" s="98"/>
      <c r="G8" s="98"/>
      <c r="H8" s="98"/>
      <c r="I8" s="98"/>
      <c r="J8" s="10"/>
      <c r="K8" s="98" t="str">
        <f>IF(TITLE_IST_PUB_CHANGE="",IF(TITLE_IST_PUB="","",TITLE_IST_PUB),TITLE_IST_PUB_CHANGE)</f>
        <v>«Официальный интернет-портал правовой информации» (www.pravo.gov.ru) 05.12.2023</v>
      </c>
      <c r="L8" s="98"/>
      <c r="M8" s="98"/>
      <c r="N8" s="98"/>
      <c r="O8" s="98"/>
      <c r="P8" s="98"/>
      <c r="Q8" s="10"/>
      <c r="R8" s="98" t="str">
        <f>IF(TITLE_IST_PUB_CHANGE="",IF(TITLE_IST_PUB="","",TITLE_IST_PUB),TITLE_IST_PUB_CHANGE)</f>
        <v>«Официальный интернет-портал правовой информации» (www.pravo.gov.ru) 05.12.2023</v>
      </c>
      <c r="S8" s="98"/>
      <c r="T8" s="98"/>
      <c r="U8" s="98"/>
      <c r="V8" s="98"/>
      <c r="W8" s="98"/>
      <c r="X8" s="10"/>
      <c r="Y8" s="98" t="str">
        <f>IF(TITLE_IST_PUB_CHANGE="",IF(TITLE_IST_PUB="","",TITLE_IST_PUB),TITLE_IST_PUB_CHANGE)</f>
        <v>«Официальный интернет-портал правовой информации» (www.pravo.gov.ru) 05.12.2023</v>
      </c>
      <c r="Z8" s="98"/>
      <c r="AA8" s="98"/>
      <c r="AB8" s="98"/>
      <c r="AC8" s="98"/>
      <c r="AD8" s="98"/>
      <c r="AE8" s="10"/>
      <c r="AF8" s="98" t="str">
        <f>IF(TITLE_IST_PUB_CHANGE="",IF(TITLE_IST_PUB="","",TITLE_IST_PUB),TITLE_IST_PUB_CHANGE)</f>
        <v>«Официальный интернет-портал правовой информации» (www.pravo.gov.ru) 05.12.2023</v>
      </c>
      <c r="AG8" s="98"/>
      <c r="AH8" s="98"/>
      <c r="AI8" s="98"/>
      <c r="AJ8" s="98"/>
      <c r="AK8" s="98"/>
      <c r="AL8" s="10"/>
      <c r="AM8" s="98" t="str">
        <f>IF(TITLE_IST_PUB_CHANGE="",IF(TITLE_IST_PUB="","",TITLE_IST_PUB),TITLE_IST_PUB_CHANGE)</f>
        <v>«Официальный интернет-портал правовой информации» (www.pravo.gov.ru) 05.12.2023</v>
      </c>
      <c r="AN8" s="98"/>
      <c r="AO8" s="98"/>
      <c r="AP8" s="98"/>
      <c r="AQ8" s="98"/>
      <c r="AR8" s="98"/>
      <c r="AS8" s="10"/>
      <c r="AT8" s="98" t="str">
        <f>IF(TITLE_IST_PUB_CHANGE="",IF(TITLE_IST_PUB="","",TITLE_IST_PUB),TITLE_IST_PUB_CHANGE)</f>
        <v>«Официальный интернет-портал правовой информации» (www.pravo.gov.ru) 05.12.2023</v>
      </c>
      <c r="AU8" s="98"/>
      <c r="AV8" s="98"/>
      <c r="AW8" s="98"/>
      <c r="AX8" s="98"/>
      <c r="AY8" s="98"/>
      <c r="AZ8" s="10"/>
      <c r="BA8" s="98" t="str">
        <f>IF(TITLE_IST_PUB_CHANGE="",IF(TITLE_IST_PUB="","",TITLE_IST_PUB),TITLE_IST_PUB_CHANGE)</f>
        <v>«Официальный интернет-портал правовой информации» (www.pravo.gov.ru) 05.12.2023</v>
      </c>
      <c r="BB8" s="98"/>
      <c r="BC8" s="98"/>
      <c r="BD8" s="98"/>
      <c r="BE8" s="98"/>
      <c r="BF8" s="98"/>
      <c r="BG8" s="10"/>
      <c r="BH8" s="98" t="str">
        <f>IF(TITLE_IST_PUB_CHANGE="",IF(TITLE_IST_PUB="","",TITLE_IST_PUB),TITLE_IST_PUB_CHANGE)</f>
        <v>«Официальный интернет-портал правовой информации» (www.pravo.gov.ru) 05.12.2023</v>
      </c>
      <c r="BI8" s="98"/>
      <c r="BJ8" s="98"/>
      <c r="BK8" s="98"/>
      <c r="BL8" s="98"/>
      <c r="BM8" s="98"/>
      <c r="BN8" s="10"/>
      <c r="BO8" s="10"/>
      <c r="BP8" s="16"/>
      <c r="BQ8" s="17"/>
      <c r="BR8" s="17"/>
      <c r="BS8" s="17"/>
      <c r="BT8" s="17"/>
      <c r="BU8" s="17"/>
    </row>
    <row r="9" spans="1:73" ht="14.25" hidden="1" customHeight="1">
      <c r="A9" s="18"/>
      <c r="B9" s="19"/>
      <c r="C9" s="19"/>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row>
    <row r="10" spans="1:73" s="3" customFormat="1" ht="18.75" hidden="1" customHeight="1">
      <c r="A10" s="97" t="s">
        <v>20</v>
      </c>
      <c r="B10" s="97"/>
      <c r="C10" s="2"/>
      <c r="D10" s="96">
        <f>IF(TITLE_DATE_PR_CHANGE="",IF(TITLE_DATE_PR="","",TITLE_DATE_PR),TITLE_DATE_PR_CHANGE)</f>
        <v>45253.412604166668</v>
      </c>
      <c r="E10" s="96"/>
      <c r="F10" s="96"/>
      <c r="G10" s="96"/>
      <c r="H10" s="96"/>
      <c r="I10" s="96"/>
      <c r="J10" s="10"/>
      <c r="K10" s="96">
        <f>IF(TITLE_DATE_PR_CHANGE="",IF(TITLE_DATE_PR="","",TITLE_DATE_PR),TITLE_DATE_PR_CHANGE)</f>
        <v>45253.412604166668</v>
      </c>
      <c r="L10" s="96"/>
      <c r="M10" s="96"/>
      <c r="N10" s="96"/>
      <c r="O10" s="96"/>
      <c r="P10" s="96"/>
      <c r="Q10" s="10"/>
      <c r="R10" s="96">
        <f>IF(TITLE_DATE_PR_CHANGE="",IF(TITLE_DATE_PR="","",TITLE_DATE_PR),TITLE_DATE_PR_CHANGE)</f>
        <v>45253.412604166668</v>
      </c>
      <c r="S10" s="96"/>
      <c r="T10" s="96"/>
      <c r="U10" s="96"/>
      <c r="V10" s="96"/>
      <c r="W10" s="96"/>
      <c r="X10" s="10"/>
      <c r="Y10" s="96">
        <f>IF(TITLE_DATE_PR_CHANGE="",IF(TITLE_DATE_PR="","",TITLE_DATE_PR),TITLE_DATE_PR_CHANGE)</f>
        <v>45253.412604166668</v>
      </c>
      <c r="Z10" s="96"/>
      <c r="AA10" s="96"/>
      <c r="AB10" s="96"/>
      <c r="AC10" s="96"/>
      <c r="AD10" s="96"/>
      <c r="AE10" s="10"/>
      <c r="AF10" s="96">
        <f>IF(TITLE_DATE_PR_CHANGE="",IF(TITLE_DATE_PR="","",TITLE_DATE_PR),TITLE_DATE_PR_CHANGE)</f>
        <v>45253.412604166668</v>
      </c>
      <c r="AG10" s="96"/>
      <c r="AH10" s="96"/>
      <c r="AI10" s="96"/>
      <c r="AJ10" s="96"/>
      <c r="AK10" s="96"/>
      <c r="AL10" s="10"/>
      <c r="AM10" s="96">
        <f>IF(TITLE_DATE_PR_CHANGE="",IF(TITLE_DATE_PR="","",TITLE_DATE_PR),TITLE_DATE_PR_CHANGE)</f>
        <v>45253.412604166668</v>
      </c>
      <c r="AN10" s="96"/>
      <c r="AO10" s="96"/>
      <c r="AP10" s="96"/>
      <c r="AQ10" s="96"/>
      <c r="AR10" s="96"/>
      <c r="AS10" s="10"/>
      <c r="AT10" s="96">
        <f>IF(TITLE_DATE_PR_CHANGE="",IF(TITLE_DATE_PR="","",TITLE_DATE_PR),TITLE_DATE_PR_CHANGE)</f>
        <v>45253.412604166668</v>
      </c>
      <c r="AU10" s="96"/>
      <c r="AV10" s="96"/>
      <c r="AW10" s="96"/>
      <c r="AX10" s="96"/>
      <c r="AY10" s="96"/>
      <c r="AZ10" s="10"/>
      <c r="BA10" s="96">
        <f>IF(TITLE_DATE_PR_CHANGE="",IF(TITLE_DATE_PR="","",TITLE_DATE_PR),TITLE_DATE_PR_CHANGE)</f>
        <v>45253.412604166668</v>
      </c>
      <c r="BB10" s="96"/>
      <c r="BC10" s="96"/>
      <c r="BD10" s="96"/>
      <c r="BE10" s="96"/>
      <c r="BF10" s="96"/>
      <c r="BG10" s="10"/>
      <c r="BH10" s="96">
        <f>IF(TITLE_DATE_PR_CHANGE="",IF(TITLE_DATE_PR="","",TITLE_DATE_PR),TITLE_DATE_PR_CHANGE)</f>
        <v>45253.412604166668</v>
      </c>
      <c r="BI10" s="96"/>
      <c r="BJ10" s="96"/>
      <c r="BK10" s="96"/>
      <c r="BL10" s="96"/>
      <c r="BM10" s="96"/>
      <c r="BN10" s="10"/>
      <c r="BO10" s="10"/>
      <c r="BP10" s="16"/>
      <c r="BQ10" s="17"/>
      <c r="BR10" s="17"/>
      <c r="BS10" s="17"/>
      <c r="BT10" s="17"/>
      <c r="BU10" s="17"/>
    </row>
    <row r="11" spans="1:73" s="3" customFormat="1" ht="18.75" hidden="1" customHeight="1">
      <c r="A11" s="97" t="s">
        <v>21</v>
      </c>
      <c r="B11" s="97"/>
      <c r="C11" s="2"/>
      <c r="D11" s="98" t="str">
        <f>IF(TITLE_NUMBER_PR_CHANGE="",IF(TITLE_NUMBER_PR="","",TITLE_NUMBER_PR),TITLE_NUMBER_PR_CHANGE)</f>
        <v>61-нп</v>
      </c>
      <c r="E11" s="98"/>
      <c r="F11" s="98"/>
      <c r="G11" s="98"/>
      <c r="H11" s="98"/>
      <c r="I11" s="98"/>
      <c r="J11" s="10"/>
      <c r="K11" s="98" t="str">
        <f>IF(TITLE_NUMBER_PR_CHANGE="",IF(TITLE_NUMBER_PR="","",TITLE_NUMBER_PR),TITLE_NUMBER_PR_CHANGE)</f>
        <v>61-нп</v>
      </c>
      <c r="L11" s="98"/>
      <c r="M11" s="98"/>
      <c r="N11" s="98"/>
      <c r="O11" s="98"/>
      <c r="P11" s="98"/>
      <c r="Q11" s="10"/>
      <c r="R11" s="98" t="str">
        <f>IF(TITLE_NUMBER_PR_CHANGE="",IF(TITLE_NUMBER_PR="","",TITLE_NUMBER_PR),TITLE_NUMBER_PR_CHANGE)</f>
        <v>61-нп</v>
      </c>
      <c r="S11" s="98"/>
      <c r="T11" s="98"/>
      <c r="U11" s="98"/>
      <c r="V11" s="98"/>
      <c r="W11" s="98"/>
      <c r="X11" s="10"/>
      <c r="Y11" s="98" t="str">
        <f>IF(TITLE_NUMBER_PR_CHANGE="",IF(TITLE_NUMBER_PR="","",TITLE_NUMBER_PR),TITLE_NUMBER_PR_CHANGE)</f>
        <v>61-нп</v>
      </c>
      <c r="Z11" s="98"/>
      <c r="AA11" s="98"/>
      <c r="AB11" s="98"/>
      <c r="AC11" s="98"/>
      <c r="AD11" s="98"/>
      <c r="AE11" s="10"/>
      <c r="AF11" s="98" t="str">
        <f>IF(TITLE_NUMBER_PR_CHANGE="",IF(TITLE_NUMBER_PR="","",TITLE_NUMBER_PR),TITLE_NUMBER_PR_CHANGE)</f>
        <v>61-нп</v>
      </c>
      <c r="AG11" s="98"/>
      <c r="AH11" s="98"/>
      <c r="AI11" s="98"/>
      <c r="AJ11" s="98"/>
      <c r="AK11" s="98"/>
      <c r="AL11" s="10"/>
      <c r="AM11" s="98" t="str">
        <f>IF(TITLE_NUMBER_PR_CHANGE="",IF(TITLE_NUMBER_PR="","",TITLE_NUMBER_PR),TITLE_NUMBER_PR_CHANGE)</f>
        <v>61-нп</v>
      </c>
      <c r="AN11" s="98"/>
      <c r="AO11" s="98"/>
      <c r="AP11" s="98"/>
      <c r="AQ11" s="98"/>
      <c r="AR11" s="98"/>
      <c r="AS11" s="10"/>
      <c r="AT11" s="98" t="str">
        <f>IF(TITLE_NUMBER_PR_CHANGE="",IF(TITLE_NUMBER_PR="","",TITLE_NUMBER_PR),TITLE_NUMBER_PR_CHANGE)</f>
        <v>61-нп</v>
      </c>
      <c r="AU11" s="98"/>
      <c r="AV11" s="98"/>
      <c r="AW11" s="98"/>
      <c r="AX11" s="98"/>
      <c r="AY11" s="98"/>
      <c r="AZ11" s="10"/>
      <c r="BA11" s="98" t="str">
        <f>IF(TITLE_NUMBER_PR_CHANGE="",IF(TITLE_NUMBER_PR="","",TITLE_NUMBER_PR),TITLE_NUMBER_PR_CHANGE)</f>
        <v>61-нп</v>
      </c>
      <c r="BB11" s="98"/>
      <c r="BC11" s="98"/>
      <c r="BD11" s="98"/>
      <c r="BE11" s="98"/>
      <c r="BF11" s="98"/>
      <c r="BG11" s="10"/>
      <c r="BH11" s="98" t="str">
        <f>IF(TITLE_NUMBER_PR_CHANGE="",IF(TITLE_NUMBER_PR="","",TITLE_NUMBER_PR),TITLE_NUMBER_PR_CHANGE)</f>
        <v>61-нп</v>
      </c>
      <c r="BI11" s="98"/>
      <c r="BJ11" s="98"/>
      <c r="BK11" s="98"/>
      <c r="BL11" s="98"/>
      <c r="BM11" s="98"/>
      <c r="BN11" s="10"/>
      <c r="BO11" s="10"/>
      <c r="BP11" s="16"/>
      <c r="BQ11" s="17"/>
      <c r="BR11" s="17"/>
      <c r="BS11" s="17"/>
      <c r="BT11" s="17"/>
      <c r="BU11" s="17"/>
    </row>
    <row r="12" spans="1:73" s="3" customFormat="1" ht="0.75" customHeight="1">
      <c r="A12" s="10"/>
      <c r="B12" s="10"/>
      <c r="C12" s="21"/>
      <c r="D12" s="10"/>
      <c r="E12" s="10"/>
      <c r="F12" s="10"/>
      <c r="G12" s="10"/>
      <c r="H12" s="10"/>
      <c r="I12" s="10"/>
      <c r="J12" s="11" t="s">
        <v>22</v>
      </c>
      <c r="K12" s="10"/>
      <c r="L12" s="10"/>
      <c r="M12" s="10"/>
      <c r="N12" s="10"/>
      <c r="O12" s="10"/>
      <c r="P12" s="10"/>
      <c r="Q12" s="11" t="s">
        <v>22</v>
      </c>
      <c r="R12" s="10"/>
      <c r="S12" s="10"/>
      <c r="T12" s="10"/>
      <c r="U12" s="10"/>
      <c r="V12" s="10"/>
      <c r="W12" s="10"/>
      <c r="X12" s="11" t="s">
        <v>22</v>
      </c>
      <c r="Y12" s="10"/>
      <c r="Z12" s="10"/>
      <c r="AA12" s="10"/>
      <c r="AB12" s="10"/>
      <c r="AC12" s="10"/>
      <c r="AD12" s="10"/>
      <c r="AE12" s="11" t="s">
        <v>22</v>
      </c>
      <c r="AF12" s="10"/>
      <c r="AG12" s="10"/>
      <c r="AH12" s="10"/>
      <c r="AI12" s="10"/>
      <c r="AJ12" s="10"/>
      <c r="AK12" s="10"/>
      <c r="AL12" s="11" t="s">
        <v>22</v>
      </c>
      <c r="AM12" s="10"/>
      <c r="AN12" s="10"/>
      <c r="AO12" s="10"/>
      <c r="AP12" s="10"/>
      <c r="AQ12" s="10"/>
      <c r="AR12" s="10"/>
      <c r="AS12" s="11" t="s">
        <v>22</v>
      </c>
      <c r="AT12" s="10"/>
      <c r="AU12" s="10"/>
      <c r="AV12" s="10"/>
      <c r="AW12" s="10"/>
      <c r="AX12" s="10"/>
      <c r="AY12" s="10"/>
      <c r="AZ12" s="11" t="s">
        <v>22</v>
      </c>
      <c r="BA12" s="10"/>
      <c r="BB12" s="10"/>
      <c r="BC12" s="10"/>
      <c r="BD12" s="10"/>
      <c r="BE12" s="10"/>
      <c r="BF12" s="10"/>
      <c r="BG12" s="11" t="s">
        <v>22</v>
      </c>
      <c r="BH12" s="10"/>
      <c r="BI12" s="10"/>
      <c r="BJ12" s="10"/>
      <c r="BK12" s="10"/>
      <c r="BL12" s="10"/>
      <c r="BM12" s="10"/>
      <c r="BN12" s="11" t="s">
        <v>22</v>
      </c>
      <c r="BQ12" s="17"/>
      <c r="BR12" s="17"/>
      <c r="BS12" s="17"/>
      <c r="BT12" s="17"/>
      <c r="BU12" s="17"/>
    </row>
    <row r="13" spans="1:73" ht="14.25" customHeight="1">
      <c r="A13" s="18"/>
      <c r="B13" s="19"/>
      <c r="C13" s="22"/>
      <c r="D13" s="95"/>
      <c r="E13" s="95"/>
      <c r="F13" s="95"/>
      <c r="G13" s="95"/>
      <c r="H13" s="95"/>
      <c r="I13" s="95"/>
      <c r="J13" s="95"/>
      <c r="K13" s="95"/>
      <c r="L13" s="95"/>
      <c r="M13" s="95"/>
      <c r="N13" s="95"/>
      <c r="O13" s="95"/>
      <c r="P13" s="95"/>
      <c r="Q13" s="95"/>
      <c r="R13" s="95" t="s">
        <v>23</v>
      </c>
      <c r="S13" s="95"/>
      <c r="T13" s="95"/>
      <c r="U13" s="95"/>
      <c r="V13" s="95"/>
      <c r="W13" s="95"/>
      <c r="X13" s="95"/>
      <c r="Y13" s="95" t="s">
        <v>23</v>
      </c>
      <c r="Z13" s="95"/>
      <c r="AA13" s="95"/>
      <c r="AB13" s="95"/>
      <c r="AC13" s="95"/>
      <c r="AD13" s="95"/>
      <c r="AE13" s="95"/>
      <c r="AF13" s="95" t="s">
        <v>23</v>
      </c>
      <c r="AG13" s="95"/>
      <c r="AH13" s="95"/>
      <c r="AI13" s="95"/>
      <c r="AJ13" s="95"/>
      <c r="AK13" s="95"/>
      <c r="AL13" s="95"/>
      <c r="AM13" s="95" t="s">
        <v>23</v>
      </c>
      <c r="AN13" s="95"/>
      <c r="AO13" s="95"/>
      <c r="AP13" s="95"/>
      <c r="AQ13" s="95"/>
      <c r="AR13" s="95"/>
      <c r="AS13" s="95"/>
      <c r="AT13" s="95" t="s">
        <v>23</v>
      </c>
      <c r="AU13" s="95"/>
      <c r="AV13" s="95"/>
      <c r="AW13" s="95"/>
      <c r="AX13" s="95"/>
      <c r="AY13" s="95"/>
      <c r="AZ13" s="95"/>
      <c r="BA13" s="95" t="s">
        <v>23</v>
      </c>
      <c r="BB13" s="95"/>
      <c r="BC13" s="95"/>
      <c r="BD13" s="95"/>
      <c r="BE13" s="95"/>
      <c r="BF13" s="95"/>
      <c r="BG13" s="95"/>
      <c r="BH13" s="95" t="s">
        <v>23</v>
      </c>
      <c r="BI13" s="95"/>
      <c r="BJ13" s="95"/>
      <c r="BK13" s="95"/>
      <c r="BL13" s="95"/>
      <c r="BM13" s="95"/>
      <c r="BN13" s="95"/>
    </row>
    <row r="14" spans="1:73" ht="14.25" customHeight="1">
      <c r="A14" s="92" t="s">
        <v>24</v>
      </c>
      <c r="B14" s="92"/>
      <c r="C14" s="92"/>
      <c r="D14" s="92"/>
      <c r="E14" s="92"/>
      <c r="F14" s="92"/>
      <c r="G14" s="92"/>
      <c r="H14" s="92"/>
      <c r="I14" s="92"/>
      <c r="J14" s="92"/>
      <c r="K14" s="92"/>
      <c r="L14" s="92"/>
      <c r="M14" s="92"/>
      <c r="N14" s="92"/>
      <c r="O14" s="92"/>
      <c r="P14" s="92"/>
      <c r="Q14" s="92"/>
      <c r="R14" s="92" t="s">
        <v>24</v>
      </c>
      <c r="S14" s="92"/>
      <c r="T14" s="92"/>
      <c r="U14" s="92"/>
      <c r="V14" s="92"/>
      <c r="W14" s="92"/>
      <c r="X14" s="92"/>
      <c r="Y14" s="92" t="s">
        <v>24</v>
      </c>
      <c r="Z14" s="92"/>
      <c r="AA14" s="92"/>
      <c r="AB14" s="92"/>
      <c r="AC14" s="92"/>
      <c r="AD14" s="92"/>
      <c r="AE14" s="92"/>
      <c r="AF14" s="92" t="s">
        <v>24</v>
      </c>
      <c r="AG14" s="92"/>
      <c r="AH14" s="92"/>
      <c r="AI14" s="92"/>
      <c r="AJ14" s="92"/>
      <c r="AK14" s="92"/>
      <c r="AL14" s="92"/>
      <c r="AM14" s="92" t="s">
        <v>24</v>
      </c>
      <c r="AN14" s="92"/>
      <c r="AO14" s="92"/>
      <c r="AP14" s="92"/>
      <c r="AQ14" s="92"/>
      <c r="AR14" s="92"/>
      <c r="AS14" s="92"/>
      <c r="AT14" s="92" t="s">
        <v>24</v>
      </c>
      <c r="AU14" s="92"/>
      <c r="AV14" s="92"/>
      <c r="AW14" s="92"/>
      <c r="AX14" s="92"/>
      <c r="AY14" s="92"/>
      <c r="AZ14" s="92"/>
      <c r="BA14" s="92" t="s">
        <v>24</v>
      </c>
      <c r="BB14" s="92"/>
      <c r="BC14" s="92"/>
      <c r="BD14" s="92"/>
      <c r="BE14" s="92"/>
      <c r="BF14" s="92"/>
      <c r="BG14" s="92"/>
      <c r="BH14" s="92" t="s">
        <v>24</v>
      </c>
      <c r="BI14" s="92"/>
      <c r="BJ14" s="92"/>
      <c r="BK14" s="92"/>
      <c r="BL14" s="92"/>
      <c r="BM14" s="92"/>
      <c r="BN14" s="92"/>
      <c r="BO14" s="92"/>
      <c r="BP14" s="92"/>
    </row>
    <row r="15" spans="1:73" ht="14.25" customHeight="1">
      <c r="A15" s="93" t="s">
        <v>25</v>
      </c>
      <c r="B15" s="94" t="s">
        <v>26</v>
      </c>
      <c r="C15" s="23"/>
      <c r="D15" s="89" t="s">
        <v>27</v>
      </c>
      <c r="E15" s="90"/>
      <c r="F15" s="90"/>
      <c r="G15" s="90"/>
      <c r="H15" s="90"/>
      <c r="I15" s="91"/>
      <c r="J15" s="80" t="s">
        <v>28</v>
      </c>
      <c r="K15" s="89" t="s">
        <v>27</v>
      </c>
      <c r="L15" s="90"/>
      <c r="M15" s="90"/>
      <c r="N15" s="90"/>
      <c r="O15" s="90"/>
      <c r="P15" s="91"/>
      <c r="Q15" s="80" t="s">
        <v>29</v>
      </c>
      <c r="R15" s="89" t="s">
        <v>27</v>
      </c>
      <c r="S15" s="90"/>
      <c r="T15" s="90"/>
      <c r="U15" s="90"/>
      <c r="V15" s="90"/>
      <c r="W15" s="91"/>
      <c r="X15" s="80" t="s">
        <v>28</v>
      </c>
      <c r="Y15" s="89" t="s">
        <v>27</v>
      </c>
      <c r="Z15" s="90"/>
      <c r="AA15" s="90"/>
      <c r="AB15" s="90"/>
      <c r="AC15" s="90"/>
      <c r="AD15" s="91"/>
      <c r="AE15" s="80" t="s">
        <v>28</v>
      </c>
      <c r="AF15" s="89" t="s">
        <v>27</v>
      </c>
      <c r="AG15" s="90"/>
      <c r="AH15" s="90"/>
      <c r="AI15" s="90"/>
      <c r="AJ15" s="90"/>
      <c r="AK15" s="91"/>
      <c r="AL15" s="80" t="s">
        <v>28</v>
      </c>
      <c r="AM15" s="89" t="s">
        <v>27</v>
      </c>
      <c r="AN15" s="90"/>
      <c r="AO15" s="90"/>
      <c r="AP15" s="90"/>
      <c r="AQ15" s="90"/>
      <c r="AR15" s="91"/>
      <c r="AS15" s="80" t="s">
        <v>28</v>
      </c>
      <c r="AT15" s="89" t="s">
        <v>27</v>
      </c>
      <c r="AU15" s="90"/>
      <c r="AV15" s="90"/>
      <c r="AW15" s="90"/>
      <c r="AX15" s="90"/>
      <c r="AY15" s="91"/>
      <c r="AZ15" s="80" t="s">
        <v>28</v>
      </c>
      <c r="BA15" s="89" t="s">
        <v>27</v>
      </c>
      <c r="BB15" s="90"/>
      <c r="BC15" s="90"/>
      <c r="BD15" s="90"/>
      <c r="BE15" s="90"/>
      <c r="BF15" s="91"/>
      <c r="BG15" s="80" t="s">
        <v>28</v>
      </c>
      <c r="BH15" s="89" t="s">
        <v>27</v>
      </c>
      <c r="BI15" s="90"/>
      <c r="BJ15" s="90"/>
      <c r="BK15" s="90"/>
      <c r="BL15" s="90"/>
      <c r="BM15" s="91"/>
      <c r="BN15" s="80" t="s">
        <v>28</v>
      </c>
      <c r="BO15" s="83" t="s">
        <v>30</v>
      </c>
      <c r="BP15" s="92"/>
    </row>
    <row r="16" spans="1:73" ht="33.75" customHeight="1">
      <c r="A16" s="93"/>
      <c r="B16" s="94"/>
      <c r="C16" s="24"/>
      <c r="D16" s="25" t="s">
        <v>31</v>
      </c>
      <c r="E16" s="86" t="s">
        <v>32</v>
      </c>
      <c r="F16" s="87"/>
      <c r="G16" s="86" t="s">
        <v>33</v>
      </c>
      <c r="H16" s="88"/>
      <c r="I16" s="87"/>
      <c r="J16" s="81"/>
      <c r="K16" s="25" t="s">
        <v>31</v>
      </c>
      <c r="L16" s="86" t="s">
        <v>32</v>
      </c>
      <c r="M16" s="87"/>
      <c r="N16" s="86" t="s">
        <v>33</v>
      </c>
      <c r="O16" s="88"/>
      <c r="P16" s="87"/>
      <c r="Q16" s="81"/>
      <c r="R16" s="25" t="s">
        <v>31</v>
      </c>
      <c r="S16" s="86" t="s">
        <v>32</v>
      </c>
      <c r="T16" s="87"/>
      <c r="U16" s="86" t="s">
        <v>33</v>
      </c>
      <c r="V16" s="88"/>
      <c r="W16" s="87"/>
      <c r="X16" s="81"/>
      <c r="Y16" s="25" t="s">
        <v>31</v>
      </c>
      <c r="Z16" s="86" t="s">
        <v>32</v>
      </c>
      <c r="AA16" s="87"/>
      <c r="AB16" s="86" t="s">
        <v>33</v>
      </c>
      <c r="AC16" s="88"/>
      <c r="AD16" s="87"/>
      <c r="AE16" s="81"/>
      <c r="AF16" s="25" t="s">
        <v>31</v>
      </c>
      <c r="AG16" s="86" t="s">
        <v>32</v>
      </c>
      <c r="AH16" s="87"/>
      <c r="AI16" s="86" t="s">
        <v>33</v>
      </c>
      <c r="AJ16" s="88"/>
      <c r="AK16" s="87"/>
      <c r="AL16" s="81"/>
      <c r="AM16" s="25" t="s">
        <v>31</v>
      </c>
      <c r="AN16" s="86" t="s">
        <v>32</v>
      </c>
      <c r="AO16" s="87"/>
      <c r="AP16" s="86" t="s">
        <v>33</v>
      </c>
      <c r="AQ16" s="88"/>
      <c r="AR16" s="87"/>
      <c r="AS16" s="81"/>
      <c r="AT16" s="25" t="s">
        <v>31</v>
      </c>
      <c r="AU16" s="86" t="s">
        <v>32</v>
      </c>
      <c r="AV16" s="87"/>
      <c r="AW16" s="86" t="s">
        <v>33</v>
      </c>
      <c r="AX16" s="88"/>
      <c r="AY16" s="87"/>
      <c r="AZ16" s="81"/>
      <c r="BA16" s="25" t="s">
        <v>31</v>
      </c>
      <c r="BB16" s="86" t="s">
        <v>32</v>
      </c>
      <c r="BC16" s="87"/>
      <c r="BD16" s="86" t="s">
        <v>33</v>
      </c>
      <c r="BE16" s="88"/>
      <c r="BF16" s="87"/>
      <c r="BG16" s="81"/>
      <c r="BH16" s="25" t="s">
        <v>31</v>
      </c>
      <c r="BI16" s="86" t="s">
        <v>32</v>
      </c>
      <c r="BJ16" s="87"/>
      <c r="BK16" s="86" t="s">
        <v>33</v>
      </c>
      <c r="BL16" s="88"/>
      <c r="BM16" s="87"/>
      <c r="BN16" s="81"/>
      <c r="BO16" s="84"/>
      <c r="BP16" s="92"/>
    </row>
    <row r="17" spans="1:73" ht="47.25" customHeight="1">
      <c r="A17" s="93"/>
      <c r="B17" s="94"/>
      <c r="C17" s="26"/>
      <c r="D17" s="25" t="s">
        <v>34</v>
      </c>
      <c r="E17" s="4" t="s">
        <v>35</v>
      </c>
      <c r="F17" s="4" t="s">
        <v>36</v>
      </c>
      <c r="G17" s="4" t="s">
        <v>37</v>
      </c>
      <c r="H17" s="78" t="s">
        <v>38</v>
      </c>
      <c r="I17" s="79"/>
      <c r="J17" s="82"/>
      <c r="K17" s="25" t="s">
        <v>34</v>
      </c>
      <c r="L17" s="4" t="s">
        <v>35</v>
      </c>
      <c r="M17" s="4" t="s">
        <v>36</v>
      </c>
      <c r="N17" s="4" t="s">
        <v>37</v>
      </c>
      <c r="O17" s="78" t="s">
        <v>38</v>
      </c>
      <c r="P17" s="79"/>
      <c r="Q17" s="82"/>
      <c r="R17" s="25" t="s">
        <v>34</v>
      </c>
      <c r="S17" s="4" t="s">
        <v>35</v>
      </c>
      <c r="T17" s="4" t="s">
        <v>36</v>
      </c>
      <c r="U17" s="4" t="s">
        <v>37</v>
      </c>
      <c r="V17" s="78" t="s">
        <v>38</v>
      </c>
      <c r="W17" s="79"/>
      <c r="X17" s="82"/>
      <c r="Y17" s="25" t="s">
        <v>34</v>
      </c>
      <c r="Z17" s="4" t="s">
        <v>35</v>
      </c>
      <c r="AA17" s="4" t="s">
        <v>36</v>
      </c>
      <c r="AB17" s="4" t="s">
        <v>37</v>
      </c>
      <c r="AC17" s="78" t="s">
        <v>38</v>
      </c>
      <c r="AD17" s="79"/>
      <c r="AE17" s="82"/>
      <c r="AF17" s="25" t="s">
        <v>34</v>
      </c>
      <c r="AG17" s="4" t="s">
        <v>35</v>
      </c>
      <c r="AH17" s="4" t="s">
        <v>36</v>
      </c>
      <c r="AI17" s="4" t="s">
        <v>37</v>
      </c>
      <c r="AJ17" s="78" t="s">
        <v>38</v>
      </c>
      <c r="AK17" s="79"/>
      <c r="AL17" s="82"/>
      <c r="AM17" s="25" t="s">
        <v>34</v>
      </c>
      <c r="AN17" s="4" t="s">
        <v>35</v>
      </c>
      <c r="AO17" s="4" t="s">
        <v>36</v>
      </c>
      <c r="AP17" s="4" t="s">
        <v>37</v>
      </c>
      <c r="AQ17" s="78" t="s">
        <v>38</v>
      </c>
      <c r="AR17" s="79"/>
      <c r="AS17" s="82"/>
      <c r="AT17" s="25" t="s">
        <v>34</v>
      </c>
      <c r="AU17" s="4" t="s">
        <v>35</v>
      </c>
      <c r="AV17" s="4" t="s">
        <v>36</v>
      </c>
      <c r="AW17" s="4" t="s">
        <v>37</v>
      </c>
      <c r="AX17" s="78" t="s">
        <v>38</v>
      </c>
      <c r="AY17" s="79"/>
      <c r="AZ17" s="82"/>
      <c r="BA17" s="25" t="s">
        <v>34</v>
      </c>
      <c r="BB17" s="4" t="s">
        <v>35</v>
      </c>
      <c r="BC17" s="4" t="s">
        <v>36</v>
      </c>
      <c r="BD17" s="4" t="s">
        <v>37</v>
      </c>
      <c r="BE17" s="78" t="s">
        <v>38</v>
      </c>
      <c r="BF17" s="79"/>
      <c r="BG17" s="82"/>
      <c r="BH17" s="25" t="s">
        <v>34</v>
      </c>
      <c r="BI17" s="4" t="s">
        <v>35</v>
      </c>
      <c r="BJ17" s="4" t="s">
        <v>36</v>
      </c>
      <c r="BK17" s="4" t="s">
        <v>37</v>
      </c>
      <c r="BL17" s="78" t="s">
        <v>38</v>
      </c>
      <c r="BM17" s="79"/>
      <c r="BN17" s="82"/>
      <c r="BO17" s="85"/>
      <c r="BP17" s="92"/>
    </row>
    <row r="18" spans="1:73" s="10" customFormat="1" ht="11.25" hidden="1" customHeight="1">
      <c r="A18" s="27" t="s">
        <v>39</v>
      </c>
      <c r="B18" s="28" t="s">
        <v>40</v>
      </c>
      <c r="C18" s="29" t="str">
        <f ca="1">OFFSET(C18,0,-1)</f>
        <v>2</v>
      </c>
      <c r="D18" s="30">
        <f ca="1">OFFSET(D18,0,-1)+1</f>
        <v>3</v>
      </c>
      <c r="E18" s="30">
        <f ca="1">OFFSET(E18,0,-1)+1</f>
        <v>4</v>
      </c>
      <c r="F18" s="30">
        <f ca="1">OFFSET(F18,0,-1)+1</f>
        <v>5</v>
      </c>
      <c r="G18" s="30">
        <f ca="1">OFFSET(G18,0,-1)+1</f>
        <v>6</v>
      </c>
      <c r="H18" s="77">
        <f ca="1">OFFSET(H18,0,-1)+1</f>
        <v>7</v>
      </c>
      <c r="I18" s="77"/>
      <c r="J18" s="30">
        <f ca="1">OFFSET(J18,0,-2)+1</f>
        <v>8</v>
      </c>
      <c r="K18" s="30">
        <f ca="1">OFFSET(K18,0,-1)+1</f>
        <v>9</v>
      </c>
      <c r="L18" s="30">
        <f ca="1">OFFSET(L18,0,-1)+1</f>
        <v>10</v>
      </c>
      <c r="M18" s="30">
        <f ca="1">OFFSET(M18,0,-1)+1</f>
        <v>11</v>
      </c>
      <c r="N18" s="30">
        <f ca="1">OFFSET(N18,0,-1)+1</f>
        <v>12</v>
      </c>
      <c r="O18" s="77">
        <f ca="1">OFFSET(O18,0,-1)+1</f>
        <v>13</v>
      </c>
      <c r="P18" s="77"/>
      <c r="Q18" s="30">
        <f ca="1">OFFSET(Q18,0,-2)+1</f>
        <v>14</v>
      </c>
      <c r="R18" s="30">
        <f ca="1">OFFSET(R18,0,-1)+1</f>
        <v>15</v>
      </c>
      <c r="S18" s="30">
        <f ca="1">OFFSET(S18,0,-1)+1</f>
        <v>16</v>
      </c>
      <c r="T18" s="30">
        <f ca="1">OFFSET(T18,0,-1)+1</f>
        <v>17</v>
      </c>
      <c r="U18" s="30">
        <f ca="1">OFFSET(U18,0,-1)+1</f>
        <v>18</v>
      </c>
      <c r="V18" s="77">
        <f ca="1">OFFSET(V18,0,-1)+1</f>
        <v>19</v>
      </c>
      <c r="W18" s="77"/>
      <c r="X18" s="30">
        <f ca="1">OFFSET(X18,0,-2)+1</f>
        <v>20</v>
      </c>
      <c r="Y18" s="30">
        <f ca="1">OFFSET(Y18,0,-1)+1</f>
        <v>21</v>
      </c>
      <c r="Z18" s="30">
        <f ca="1">OFFSET(Z18,0,-1)+1</f>
        <v>22</v>
      </c>
      <c r="AA18" s="30">
        <f ca="1">OFFSET(AA18,0,-1)+1</f>
        <v>23</v>
      </c>
      <c r="AB18" s="30">
        <f ca="1">OFFSET(AB18,0,-1)+1</f>
        <v>24</v>
      </c>
      <c r="AC18" s="77">
        <f ca="1">OFFSET(AC18,0,-1)+1</f>
        <v>25</v>
      </c>
      <c r="AD18" s="77"/>
      <c r="AE18" s="30">
        <f ca="1">OFFSET(AE18,0,-2)+1</f>
        <v>26</v>
      </c>
      <c r="AF18" s="30">
        <f ca="1">OFFSET(AF18,0,-1)+1</f>
        <v>27</v>
      </c>
      <c r="AG18" s="30">
        <f ca="1">OFFSET(AG18,0,-1)+1</f>
        <v>28</v>
      </c>
      <c r="AH18" s="30">
        <f ca="1">OFFSET(AH18,0,-1)+1</f>
        <v>29</v>
      </c>
      <c r="AI18" s="30">
        <f ca="1">OFFSET(AI18,0,-1)+1</f>
        <v>30</v>
      </c>
      <c r="AJ18" s="77">
        <f ca="1">OFFSET(AJ18,0,-1)+1</f>
        <v>31</v>
      </c>
      <c r="AK18" s="77"/>
      <c r="AL18" s="30">
        <f ca="1">OFFSET(AL18,0,-2)+1</f>
        <v>32</v>
      </c>
      <c r="AM18" s="30">
        <f ca="1">OFFSET(AM18,0,-1)+1</f>
        <v>33</v>
      </c>
      <c r="AN18" s="30">
        <f ca="1">OFFSET(AN18,0,-1)+1</f>
        <v>34</v>
      </c>
      <c r="AO18" s="30">
        <f ca="1">OFFSET(AO18,0,-1)+1</f>
        <v>35</v>
      </c>
      <c r="AP18" s="30">
        <f ca="1">OFFSET(AP18,0,-1)+1</f>
        <v>36</v>
      </c>
      <c r="AQ18" s="77">
        <f ca="1">OFFSET(AQ18,0,-1)+1</f>
        <v>37</v>
      </c>
      <c r="AR18" s="77"/>
      <c r="AS18" s="30">
        <f ca="1">OFFSET(AS18,0,-2)+1</f>
        <v>38</v>
      </c>
      <c r="AT18" s="30">
        <f ca="1">OFFSET(AT18,0,-1)+1</f>
        <v>39</v>
      </c>
      <c r="AU18" s="30">
        <f ca="1">OFFSET(AU18,0,-1)+1</f>
        <v>40</v>
      </c>
      <c r="AV18" s="30">
        <f ca="1">OFFSET(AV18,0,-1)+1</f>
        <v>41</v>
      </c>
      <c r="AW18" s="30">
        <f ca="1">OFFSET(AW18,0,-1)+1</f>
        <v>42</v>
      </c>
      <c r="AX18" s="77">
        <f ca="1">OFFSET(AX18,0,-1)+1</f>
        <v>43</v>
      </c>
      <c r="AY18" s="77"/>
      <c r="AZ18" s="30">
        <f ca="1">OFFSET(AZ18,0,-2)+1</f>
        <v>44</v>
      </c>
      <c r="BA18" s="30">
        <f ca="1">OFFSET(BA18,0,-1)+1</f>
        <v>45</v>
      </c>
      <c r="BB18" s="30">
        <f ca="1">OFFSET(BB18,0,-1)+1</f>
        <v>46</v>
      </c>
      <c r="BC18" s="30">
        <f ca="1">OFFSET(BC18,0,-1)+1</f>
        <v>47</v>
      </c>
      <c r="BD18" s="30">
        <f ca="1">OFFSET(BD18,0,-1)+1</f>
        <v>48</v>
      </c>
      <c r="BE18" s="77">
        <f ca="1">OFFSET(BE18,0,-1)+1</f>
        <v>49</v>
      </c>
      <c r="BF18" s="77"/>
      <c r="BG18" s="30">
        <f ca="1">OFFSET(BG18,0,-2)+1</f>
        <v>50</v>
      </c>
      <c r="BH18" s="30">
        <f ca="1">OFFSET(BH18,0,-1)+1</f>
        <v>51</v>
      </c>
      <c r="BI18" s="30">
        <f ca="1">OFFSET(BI18,0,-1)+1</f>
        <v>52</v>
      </c>
      <c r="BJ18" s="30">
        <f ca="1">OFFSET(BJ18,0,-1)+1</f>
        <v>53</v>
      </c>
      <c r="BK18" s="30">
        <f ca="1">OFFSET(BK18,0,-1)+1</f>
        <v>54</v>
      </c>
      <c r="BL18" s="77">
        <f ca="1">OFFSET(BL18,0,-1)+1</f>
        <v>55</v>
      </c>
      <c r="BM18" s="77"/>
      <c r="BN18" s="30">
        <f ca="1">OFFSET(BN18,0,-2)+1</f>
        <v>56</v>
      </c>
      <c r="BO18" s="29">
        <f ca="1">OFFSET(BO18,0,-1)</f>
        <v>56</v>
      </c>
      <c r="BP18" s="30">
        <f ca="1">OFFSET(BP18,0,-1)+1</f>
        <v>57</v>
      </c>
      <c r="BQ18" s="11"/>
      <c r="BR18" s="11"/>
      <c r="BS18" s="11"/>
      <c r="BT18" s="11"/>
      <c r="BU18" s="11"/>
    </row>
    <row r="19" spans="1:73" ht="23.25" customHeight="1">
      <c r="A19" s="31">
        <v>1</v>
      </c>
      <c r="B19" s="32" t="s">
        <v>0</v>
      </c>
      <c r="C19" s="33"/>
      <c r="D19" s="68"/>
      <c r="E19" s="69"/>
      <c r="F19" s="69"/>
      <c r="G19" s="69"/>
      <c r="H19" s="69"/>
      <c r="I19" s="69"/>
      <c r="J19" s="70"/>
      <c r="K19" s="68" t="s">
        <v>47</v>
      </c>
      <c r="L19" s="69"/>
      <c r="M19" s="69"/>
      <c r="N19" s="69"/>
      <c r="O19" s="69"/>
      <c r="P19" s="69"/>
      <c r="Q19" s="69"/>
      <c r="R19" s="68"/>
      <c r="S19" s="69"/>
      <c r="T19" s="69"/>
      <c r="U19" s="69"/>
      <c r="V19" s="69"/>
      <c r="W19" s="69"/>
      <c r="X19" s="70"/>
      <c r="Y19" s="68"/>
      <c r="Z19" s="69"/>
      <c r="AA19" s="69"/>
      <c r="AB19" s="69"/>
      <c r="AC19" s="69"/>
      <c r="AD19" s="69"/>
      <c r="AE19" s="70"/>
      <c r="AF19" s="68"/>
      <c r="AG19" s="69"/>
      <c r="AH19" s="69"/>
      <c r="AI19" s="69"/>
      <c r="AJ19" s="69"/>
      <c r="AK19" s="69"/>
      <c r="AL19" s="70"/>
      <c r="AM19" s="68"/>
      <c r="AN19" s="69"/>
      <c r="AO19" s="69"/>
      <c r="AP19" s="69"/>
      <c r="AQ19" s="69"/>
      <c r="AR19" s="69"/>
      <c r="AS19" s="70"/>
      <c r="AT19" s="68"/>
      <c r="AU19" s="69"/>
      <c r="AV19" s="69"/>
      <c r="AW19" s="69"/>
      <c r="AX19" s="69"/>
      <c r="AY19" s="69"/>
      <c r="AZ19" s="70"/>
      <c r="BA19" s="68"/>
      <c r="BB19" s="69"/>
      <c r="BC19" s="69"/>
      <c r="BD19" s="69"/>
      <c r="BE19" s="69"/>
      <c r="BF19" s="69"/>
      <c r="BG19" s="70"/>
      <c r="BH19" s="68"/>
      <c r="BI19" s="69"/>
      <c r="BJ19" s="69"/>
      <c r="BK19" s="69"/>
      <c r="BL19" s="69"/>
      <c r="BM19" s="69"/>
      <c r="BN19" s="70"/>
      <c r="BO19" s="70"/>
      <c r="BP19" s="34" t="str">
        <f>"Указывается наименование тарифа в случае "&amp;IF(TEMPLATE_GROUP="P","утверждения нескольких тарифов","подачи предложения по нескольким тарифам")&amp;".
В случае наличия нескольких тарифов информация по ним указывается в отдельных строках."</f>
        <v>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v>
      </c>
      <c r="BR19" s="17"/>
      <c r="BS19" s="17" t="str">
        <f t="shared" ref="BS19:BS35" si="0">IF(B19="","",B19)</f>
        <v>Наименование тарифа</v>
      </c>
      <c r="BT19" s="17"/>
      <c r="BU19" s="17"/>
    </row>
    <row r="20" spans="1:73" ht="23.25" customHeight="1">
      <c r="A20" s="31" t="s">
        <v>49</v>
      </c>
      <c r="B20" s="35" t="s">
        <v>1</v>
      </c>
      <c r="C20" s="33"/>
      <c r="D20" s="68"/>
      <c r="E20" s="69"/>
      <c r="F20" s="69"/>
      <c r="G20" s="69"/>
      <c r="H20" s="69"/>
      <c r="I20" s="69"/>
      <c r="J20" s="70"/>
      <c r="K20" s="68" t="s">
        <v>48</v>
      </c>
      <c r="L20" s="69"/>
      <c r="M20" s="69"/>
      <c r="N20" s="69"/>
      <c r="O20" s="69"/>
      <c r="P20" s="69"/>
      <c r="Q20" s="69"/>
      <c r="R20" s="68"/>
      <c r="S20" s="69"/>
      <c r="T20" s="69"/>
      <c r="U20" s="69"/>
      <c r="V20" s="69"/>
      <c r="W20" s="69"/>
      <c r="X20" s="70"/>
      <c r="Y20" s="68"/>
      <c r="Z20" s="69"/>
      <c r="AA20" s="69"/>
      <c r="AB20" s="69"/>
      <c r="AC20" s="69"/>
      <c r="AD20" s="69"/>
      <c r="AE20" s="70"/>
      <c r="AF20" s="68"/>
      <c r="AG20" s="69"/>
      <c r="AH20" s="69"/>
      <c r="AI20" s="69"/>
      <c r="AJ20" s="69"/>
      <c r="AK20" s="69"/>
      <c r="AL20" s="70"/>
      <c r="AM20" s="68"/>
      <c r="AN20" s="69"/>
      <c r="AO20" s="69"/>
      <c r="AP20" s="69"/>
      <c r="AQ20" s="69"/>
      <c r="AR20" s="69"/>
      <c r="AS20" s="70"/>
      <c r="AT20" s="68"/>
      <c r="AU20" s="69"/>
      <c r="AV20" s="69"/>
      <c r="AW20" s="69"/>
      <c r="AX20" s="69"/>
      <c r="AY20" s="69"/>
      <c r="AZ20" s="70"/>
      <c r="BA20" s="68"/>
      <c r="BB20" s="69"/>
      <c r="BC20" s="69"/>
      <c r="BD20" s="69"/>
      <c r="BE20" s="69"/>
      <c r="BF20" s="69"/>
      <c r="BG20" s="70"/>
      <c r="BH20" s="68"/>
      <c r="BI20" s="69"/>
      <c r="BJ20" s="69"/>
      <c r="BK20" s="69"/>
      <c r="BL20" s="69"/>
      <c r="BM20" s="69"/>
      <c r="BN20" s="70"/>
      <c r="BO20" s="70"/>
      <c r="BP20" s="34" t="s">
        <v>2</v>
      </c>
      <c r="BR20" s="17"/>
      <c r="BS20" s="17" t="str">
        <f t="shared" si="0"/>
        <v>Территория действия тарифа</v>
      </c>
      <c r="BT20" s="17"/>
      <c r="BU20" s="17"/>
    </row>
    <row r="21" spans="1:73" ht="30.75" customHeight="1">
      <c r="A21" s="31" t="s">
        <v>50</v>
      </c>
      <c r="B21" s="36" t="s">
        <v>3</v>
      </c>
      <c r="C21" s="33"/>
      <c r="D21" s="68"/>
      <c r="E21" s="69"/>
      <c r="F21" s="69"/>
      <c r="G21" s="69"/>
      <c r="H21" s="69"/>
      <c r="I21" s="69"/>
      <c r="J21" s="70"/>
      <c r="K21" s="68" t="s">
        <v>48</v>
      </c>
      <c r="L21" s="69"/>
      <c r="M21" s="69"/>
      <c r="N21" s="69"/>
      <c r="O21" s="69"/>
      <c r="P21" s="69"/>
      <c r="Q21" s="69"/>
      <c r="R21" s="68"/>
      <c r="S21" s="69"/>
      <c r="T21" s="69"/>
      <c r="U21" s="69"/>
      <c r="V21" s="69"/>
      <c r="W21" s="69"/>
      <c r="X21" s="70"/>
      <c r="Y21" s="68"/>
      <c r="Z21" s="69"/>
      <c r="AA21" s="69"/>
      <c r="AB21" s="69"/>
      <c r="AC21" s="69"/>
      <c r="AD21" s="69"/>
      <c r="AE21" s="70"/>
      <c r="AF21" s="68"/>
      <c r="AG21" s="69"/>
      <c r="AH21" s="69"/>
      <c r="AI21" s="69"/>
      <c r="AJ21" s="69"/>
      <c r="AK21" s="69"/>
      <c r="AL21" s="70"/>
      <c r="AM21" s="68"/>
      <c r="AN21" s="69"/>
      <c r="AO21" s="69"/>
      <c r="AP21" s="69"/>
      <c r="AQ21" s="69"/>
      <c r="AR21" s="69"/>
      <c r="AS21" s="70"/>
      <c r="AT21" s="68"/>
      <c r="AU21" s="69"/>
      <c r="AV21" s="69"/>
      <c r="AW21" s="69"/>
      <c r="AX21" s="69"/>
      <c r="AY21" s="69"/>
      <c r="AZ21" s="70"/>
      <c r="BA21" s="68"/>
      <c r="BB21" s="69"/>
      <c r="BC21" s="69"/>
      <c r="BD21" s="69"/>
      <c r="BE21" s="69"/>
      <c r="BF21" s="69"/>
      <c r="BG21" s="70"/>
      <c r="BH21" s="68"/>
      <c r="BI21" s="69"/>
      <c r="BJ21" s="69"/>
      <c r="BK21" s="69"/>
      <c r="BL21" s="69"/>
      <c r="BM21" s="69"/>
      <c r="BN21" s="70"/>
      <c r="BO21" s="70"/>
      <c r="BP21" s="34" t="s">
        <v>4</v>
      </c>
      <c r="BR21" s="17"/>
      <c r="BS21" s="17" t="str">
        <f t="shared" si="0"/>
        <v>Наименование централизованной системы холодного водоснабжения</v>
      </c>
      <c r="BT21" s="17"/>
      <c r="BU21" s="17"/>
    </row>
    <row r="22" spans="1:73" ht="23.25" customHeight="1">
      <c r="A22" s="31" t="s">
        <v>51</v>
      </c>
      <c r="B22" s="37" t="s">
        <v>5</v>
      </c>
      <c r="C22" s="33"/>
      <c r="D22" s="71"/>
      <c r="E22" s="72"/>
      <c r="F22" s="72"/>
      <c r="G22" s="72"/>
      <c r="H22" s="72"/>
      <c r="I22" s="72"/>
      <c r="J22" s="73"/>
      <c r="K22" s="74" t="s">
        <v>41</v>
      </c>
      <c r="L22" s="75"/>
      <c r="M22" s="75"/>
      <c r="N22" s="75"/>
      <c r="O22" s="75"/>
      <c r="P22" s="75"/>
      <c r="Q22" s="75"/>
      <c r="R22" s="71"/>
      <c r="S22" s="72"/>
      <c r="T22" s="72"/>
      <c r="U22" s="72"/>
      <c r="V22" s="72"/>
      <c r="W22" s="72"/>
      <c r="X22" s="73"/>
      <c r="Y22" s="71"/>
      <c r="Z22" s="72"/>
      <c r="AA22" s="72"/>
      <c r="AB22" s="72"/>
      <c r="AC22" s="72"/>
      <c r="AD22" s="72"/>
      <c r="AE22" s="73"/>
      <c r="AF22" s="71"/>
      <c r="AG22" s="72"/>
      <c r="AH22" s="72"/>
      <c r="AI22" s="72"/>
      <c r="AJ22" s="72"/>
      <c r="AK22" s="72"/>
      <c r="AL22" s="73"/>
      <c r="AM22" s="71"/>
      <c r="AN22" s="72"/>
      <c r="AO22" s="72"/>
      <c r="AP22" s="72"/>
      <c r="AQ22" s="72"/>
      <c r="AR22" s="72"/>
      <c r="AS22" s="73"/>
      <c r="AT22" s="71"/>
      <c r="AU22" s="72"/>
      <c r="AV22" s="72"/>
      <c r="AW22" s="72"/>
      <c r="AX22" s="72"/>
      <c r="AY22" s="72"/>
      <c r="AZ22" s="73"/>
      <c r="BA22" s="71"/>
      <c r="BB22" s="72"/>
      <c r="BC22" s="72"/>
      <c r="BD22" s="72"/>
      <c r="BE22" s="72"/>
      <c r="BF22" s="72"/>
      <c r="BG22" s="73"/>
      <c r="BH22" s="71"/>
      <c r="BI22" s="72"/>
      <c r="BJ22" s="72"/>
      <c r="BK22" s="72"/>
      <c r="BL22" s="72"/>
      <c r="BM22" s="72"/>
      <c r="BN22" s="73"/>
      <c r="BO22" s="76"/>
      <c r="BP22" s="34" t="s">
        <v>6</v>
      </c>
      <c r="BR22" s="17"/>
      <c r="BS22" s="17" t="str">
        <f t="shared" si="0"/>
        <v>Наименование признака дифференциации</v>
      </c>
      <c r="BT22" s="17"/>
      <c r="BU22" s="17"/>
    </row>
    <row r="23" spans="1:73" ht="23.25" customHeight="1">
      <c r="A23" s="31" t="s">
        <v>52</v>
      </c>
      <c r="B23" s="38" t="s">
        <v>7</v>
      </c>
      <c r="C23" s="33"/>
      <c r="D23" s="65"/>
      <c r="E23" s="66"/>
      <c r="F23" s="66"/>
      <c r="G23" s="66"/>
      <c r="H23" s="66"/>
      <c r="I23" s="66"/>
      <c r="J23" s="67"/>
      <c r="K23" s="65" t="s">
        <v>42</v>
      </c>
      <c r="L23" s="66"/>
      <c r="M23" s="66"/>
      <c r="N23" s="66"/>
      <c r="O23" s="66"/>
      <c r="P23" s="66"/>
      <c r="Q23" s="66"/>
      <c r="R23" s="65"/>
      <c r="S23" s="66"/>
      <c r="T23" s="66"/>
      <c r="U23" s="66"/>
      <c r="V23" s="66"/>
      <c r="W23" s="66"/>
      <c r="X23" s="67"/>
      <c r="Y23" s="65"/>
      <c r="Z23" s="66"/>
      <c r="AA23" s="66"/>
      <c r="AB23" s="66"/>
      <c r="AC23" s="66"/>
      <c r="AD23" s="66"/>
      <c r="AE23" s="67"/>
      <c r="AF23" s="65"/>
      <c r="AG23" s="66"/>
      <c r="AH23" s="66"/>
      <c r="AI23" s="66"/>
      <c r="AJ23" s="66"/>
      <c r="AK23" s="66"/>
      <c r="AL23" s="67"/>
      <c r="AM23" s="65"/>
      <c r="AN23" s="66"/>
      <c r="AO23" s="66"/>
      <c r="AP23" s="66"/>
      <c r="AQ23" s="66"/>
      <c r="AR23" s="66"/>
      <c r="AS23" s="67"/>
      <c r="AT23" s="65"/>
      <c r="AU23" s="66"/>
      <c r="AV23" s="66"/>
      <c r="AW23" s="66"/>
      <c r="AX23" s="66"/>
      <c r="AY23" s="66"/>
      <c r="AZ23" s="67"/>
      <c r="BA23" s="65"/>
      <c r="BB23" s="66"/>
      <c r="BC23" s="66"/>
      <c r="BD23" s="66"/>
      <c r="BE23" s="66"/>
      <c r="BF23" s="66"/>
      <c r="BG23" s="67"/>
      <c r="BH23" s="65"/>
      <c r="BI23" s="66"/>
      <c r="BJ23" s="66"/>
      <c r="BK23" s="66"/>
      <c r="BL23" s="66"/>
      <c r="BM23" s="66"/>
      <c r="BN23" s="67"/>
      <c r="BO23" s="67"/>
      <c r="BP23" s="39" t="s">
        <v>8</v>
      </c>
      <c r="BR23" s="17"/>
      <c r="BS23" s="17" t="str">
        <f t="shared" si="0"/>
        <v>Группа потребителей</v>
      </c>
      <c r="BT23" s="17"/>
      <c r="BU23" s="17"/>
    </row>
    <row r="24" spans="1:73" ht="23.25" customHeight="1">
      <c r="A24" s="31" t="s">
        <v>53</v>
      </c>
      <c r="B24" s="40" t="s">
        <v>43</v>
      </c>
      <c r="C24" s="33"/>
      <c r="D24" s="41"/>
      <c r="E24" s="41"/>
      <c r="F24" s="42"/>
      <c r="G24" s="59"/>
      <c r="H24" s="58" t="s">
        <v>9</v>
      </c>
      <c r="I24" s="63"/>
      <c r="J24" s="58" t="s">
        <v>9</v>
      </c>
      <c r="K24" s="41">
        <v>52.22</v>
      </c>
      <c r="L24" s="41"/>
      <c r="M24" s="42"/>
      <c r="N24" s="59">
        <v>45292.438657407409</v>
      </c>
      <c r="O24" s="58" t="s">
        <v>9</v>
      </c>
      <c r="P24" s="63">
        <v>45473.438784722224</v>
      </c>
      <c r="Q24" s="58" t="s">
        <v>9</v>
      </c>
      <c r="R24" s="41">
        <v>57.22</v>
      </c>
      <c r="S24" s="41"/>
      <c r="T24" s="42"/>
      <c r="U24" s="59">
        <v>45474.439270833333</v>
      </c>
      <c r="V24" s="58" t="s">
        <v>9</v>
      </c>
      <c r="W24" s="63">
        <v>45657.439398148148</v>
      </c>
      <c r="X24" s="58" t="s">
        <v>9</v>
      </c>
      <c r="Y24" s="41">
        <v>57.22</v>
      </c>
      <c r="Z24" s="41"/>
      <c r="AA24" s="42"/>
      <c r="AB24" s="59">
        <v>45658.446342592593</v>
      </c>
      <c r="AC24" s="58" t="s">
        <v>9</v>
      </c>
      <c r="AD24" s="63">
        <v>45838.446458333332</v>
      </c>
      <c r="AE24" s="58" t="s">
        <v>9</v>
      </c>
      <c r="AF24" s="41">
        <v>60.47</v>
      </c>
      <c r="AG24" s="41"/>
      <c r="AH24" s="42"/>
      <c r="AI24" s="59">
        <v>45839.446701388886</v>
      </c>
      <c r="AJ24" s="58" t="s">
        <v>9</v>
      </c>
      <c r="AK24" s="63">
        <v>46022.446817129632</v>
      </c>
      <c r="AL24" s="58" t="s">
        <v>9</v>
      </c>
      <c r="AM24" s="41">
        <v>60.47</v>
      </c>
      <c r="AN24" s="41"/>
      <c r="AO24" s="42"/>
      <c r="AP24" s="59">
        <v>46023.448877314811</v>
      </c>
      <c r="AQ24" s="58" t="s">
        <v>9</v>
      </c>
      <c r="AR24" s="63">
        <v>46203.449131944442</v>
      </c>
      <c r="AS24" s="58" t="s">
        <v>9</v>
      </c>
      <c r="AT24" s="41">
        <v>62.88</v>
      </c>
      <c r="AU24" s="41"/>
      <c r="AV24" s="42"/>
      <c r="AW24" s="59">
        <v>46204.449502314812</v>
      </c>
      <c r="AX24" s="58" t="s">
        <v>9</v>
      </c>
      <c r="AY24" s="63">
        <v>46387.449849537035</v>
      </c>
      <c r="AZ24" s="58" t="s">
        <v>9</v>
      </c>
      <c r="BA24" s="41">
        <v>62.88</v>
      </c>
      <c r="BB24" s="41"/>
      <c r="BC24" s="42"/>
      <c r="BD24" s="59">
        <v>46388.450590277775</v>
      </c>
      <c r="BE24" s="58" t="s">
        <v>9</v>
      </c>
      <c r="BF24" s="63">
        <v>46568.450740740744</v>
      </c>
      <c r="BG24" s="58" t="s">
        <v>9</v>
      </c>
      <c r="BH24" s="41">
        <v>65.39</v>
      </c>
      <c r="BI24" s="41"/>
      <c r="BJ24" s="42"/>
      <c r="BK24" s="59">
        <v>46569.451238425929</v>
      </c>
      <c r="BL24" s="58" t="s">
        <v>9</v>
      </c>
      <c r="BM24" s="63">
        <v>46752.451412037037</v>
      </c>
      <c r="BN24" s="58" t="s">
        <v>9</v>
      </c>
      <c r="BO24" s="43"/>
      <c r="BP24" s="61" t="str">
        <f>"В колонке 'Параметр дифференциации тарифов' указывается значение дополнительного признака дифференциации.
При "&amp;IF(TEMPLATE_GROUP="P","утверждении двухставочного тарифа","подаче предложения на двухставочный тариф")&amp;" колонка 'Одноставочный тариф' не заполняется.
При "&amp;IF(TEMPLATE_GROUP="P","утверждении одноставочного тарифа","подаче предложения на одноставочный тариф")&amp;"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
При утверждении двухставочного тарифа колонка 'Одноставочный тариф' не заполняется.
При утверждении одноставочного тарифа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v>
      </c>
      <c r="BQ24" s="11" t="e">
        <f ca="1">STRCHECKDATE(D25:BO25)</f>
        <v>#NAME?</v>
      </c>
      <c r="BR24" s="17"/>
      <c r="BS24" s="17" t="str">
        <f t="shared" si="0"/>
        <v>Прочие потребители (без НДС)</v>
      </c>
      <c r="BT24" s="17"/>
      <c r="BU24" s="17"/>
    </row>
    <row r="25" spans="1:73" ht="0" hidden="1" customHeight="1">
      <c r="A25" s="44"/>
      <c r="B25" s="33"/>
      <c r="C25" s="33"/>
      <c r="D25" s="45"/>
      <c r="E25" s="45"/>
      <c r="F25" s="46" t="str">
        <f>G24&amp;"-"&amp;I24</f>
        <v>-</v>
      </c>
      <c r="G25" s="60"/>
      <c r="H25" s="58"/>
      <c r="I25" s="64"/>
      <c r="J25" s="58"/>
      <c r="K25" s="45"/>
      <c r="L25" s="45"/>
      <c r="M25" s="46" t="str">
        <f>N24&amp;"-"&amp;P24</f>
        <v>45292,4386574074-45473,4387847222</v>
      </c>
      <c r="N25" s="60"/>
      <c r="O25" s="58"/>
      <c r="P25" s="64"/>
      <c r="Q25" s="58"/>
      <c r="R25" s="45"/>
      <c r="S25" s="45"/>
      <c r="T25" s="46" t="str">
        <f>U24&amp;"-"&amp;W24</f>
        <v>45474,4392708333-45657,4393981481</v>
      </c>
      <c r="U25" s="60"/>
      <c r="V25" s="58"/>
      <c r="W25" s="64"/>
      <c r="X25" s="58"/>
      <c r="Y25" s="45"/>
      <c r="Z25" s="45"/>
      <c r="AA25" s="46" t="str">
        <f>AB24&amp;"-"&amp;AD24</f>
        <v>45658,4463425925-45838,4464583333</v>
      </c>
      <c r="AB25" s="60"/>
      <c r="AC25" s="58"/>
      <c r="AD25" s="64"/>
      <c r="AE25" s="58"/>
      <c r="AF25" s="45"/>
      <c r="AG25" s="45"/>
      <c r="AH25" s="46" t="str">
        <f>AI24&amp;"-"&amp;AK24</f>
        <v>45839,4467013889-46022,4468171296</v>
      </c>
      <c r="AI25" s="60"/>
      <c r="AJ25" s="58"/>
      <c r="AK25" s="64"/>
      <c r="AL25" s="58"/>
      <c r="AM25" s="45"/>
      <c r="AN25" s="45"/>
      <c r="AO25" s="46" t="str">
        <f>AP24&amp;"-"&amp;AR24</f>
        <v>46023,4488773148-46203,4491319444</v>
      </c>
      <c r="AP25" s="60"/>
      <c r="AQ25" s="58"/>
      <c r="AR25" s="64"/>
      <c r="AS25" s="58"/>
      <c r="AT25" s="45"/>
      <c r="AU25" s="45"/>
      <c r="AV25" s="46" t="str">
        <f>AW24&amp;"-"&amp;AY24</f>
        <v>46204,4495023148-46387,449849537</v>
      </c>
      <c r="AW25" s="60"/>
      <c r="AX25" s="58"/>
      <c r="AY25" s="64"/>
      <c r="AZ25" s="58"/>
      <c r="BA25" s="45"/>
      <c r="BB25" s="45"/>
      <c r="BC25" s="46" t="str">
        <f>BD24&amp;"-"&amp;BF24</f>
        <v>46388,4505902778-46568,4507407407</v>
      </c>
      <c r="BD25" s="60"/>
      <c r="BE25" s="58"/>
      <c r="BF25" s="64"/>
      <c r="BG25" s="58"/>
      <c r="BH25" s="45"/>
      <c r="BI25" s="45"/>
      <c r="BJ25" s="46" t="str">
        <f>BK24&amp;"-"&amp;BM24</f>
        <v>46569,4512384259-46752,451412037</v>
      </c>
      <c r="BK25" s="60"/>
      <c r="BL25" s="58"/>
      <c r="BM25" s="64"/>
      <c r="BN25" s="58"/>
      <c r="BO25" s="47"/>
      <c r="BP25" s="61"/>
      <c r="BR25" s="17"/>
      <c r="BS25" s="17" t="str">
        <f t="shared" si="0"/>
        <v/>
      </c>
      <c r="BT25" s="17"/>
      <c r="BU25" s="17"/>
    </row>
    <row r="26" spans="1:73" ht="21" customHeight="1">
      <c r="A26" s="48"/>
      <c r="B26" s="49" t="s">
        <v>10</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34" t="s">
        <v>11</v>
      </c>
      <c r="BR26" s="17"/>
      <c r="BS26" s="17" t="str">
        <f t="shared" si="0"/>
        <v>Добавить значение признака дифференциации</v>
      </c>
      <c r="BT26" s="17"/>
      <c r="BU26" s="17"/>
    </row>
    <row r="27" spans="1:73" ht="23.25" customHeight="1">
      <c r="A27" s="31" t="s">
        <v>54</v>
      </c>
      <c r="B27" s="38" t="s">
        <v>7</v>
      </c>
      <c r="C27" s="33"/>
      <c r="D27" s="65"/>
      <c r="E27" s="66"/>
      <c r="F27" s="66"/>
      <c r="G27" s="66"/>
      <c r="H27" s="66"/>
      <c r="I27" s="66"/>
      <c r="J27" s="67"/>
      <c r="K27" s="65" t="s">
        <v>44</v>
      </c>
      <c r="L27" s="66"/>
      <c r="M27" s="66"/>
      <c r="N27" s="66"/>
      <c r="O27" s="66"/>
      <c r="P27" s="66"/>
      <c r="Q27" s="66"/>
      <c r="R27" s="65"/>
      <c r="S27" s="66"/>
      <c r="T27" s="66"/>
      <c r="U27" s="66"/>
      <c r="V27" s="66"/>
      <c r="W27" s="66"/>
      <c r="X27" s="67"/>
      <c r="Y27" s="65"/>
      <c r="Z27" s="66"/>
      <c r="AA27" s="66"/>
      <c r="AB27" s="66"/>
      <c r="AC27" s="66"/>
      <c r="AD27" s="66"/>
      <c r="AE27" s="67"/>
      <c r="AF27" s="65"/>
      <c r="AG27" s="66"/>
      <c r="AH27" s="66"/>
      <c r="AI27" s="66"/>
      <c r="AJ27" s="66"/>
      <c r="AK27" s="66"/>
      <c r="AL27" s="67"/>
      <c r="AM27" s="65"/>
      <c r="AN27" s="66"/>
      <c r="AO27" s="66"/>
      <c r="AP27" s="66"/>
      <c r="AQ27" s="66"/>
      <c r="AR27" s="66"/>
      <c r="AS27" s="67"/>
      <c r="AT27" s="65"/>
      <c r="AU27" s="66"/>
      <c r="AV27" s="66"/>
      <c r="AW27" s="66"/>
      <c r="AX27" s="66"/>
      <c r="AY27" s="66"/>
      <c r="AZ27" s="67"/>
      <c r="BA27" s="65"/>
      <c r="BB27" s="66"/>
      <c r="BC27" s="66"/>
      <c r="BD27" s="66"/>
      <c r="BE27" s="66"/>
      <c r="BF27" s="66"/>
      <c r="BG27" s="67"/>
      <c r="BH27" s="65"/>
      <c r="BI27" s="66"/>
      <c r="BJ27" s="66"/>
      <c r="BK27" s="66"/>
      <c r="BL27" s="66"/>
      <c r="BM27" s="66"/>
      <c r="BN27" s="67"/>
      <c r="BO27" s="67"/>
      <c r="BP27" s="39" t="s">
        <v>8</v>
      </c>
      <c r="BR27" s="17"/>
      <c r="BS27" s="17" t="str">
        <f t="shared" si="0"/>
        <v>Группа потребителей</v>
      </c>
      <c r="BT27" s="17"/>
      <c r="BU27" s="17"/>
    </row>
    <row r="28" spans="1:73" ht="23.25" customHeight="1">
      <c r="A28" s="31" t="s">
        <v>55</v>
      </c>
      <c r="B28" s="40" t="s">
        <v>45</v>
      </c>
      <c r="C28" s="33"/>
      <c r="D28" s="41"/>
      <c r="E28" s="41"/>
      <c r="F28" s="42"/>
      <c r="G28" s="59"/>
      <c r="H28" s="58" t="s">
        <v>9</v>
      </c>
      <c r="I28" s="59"/>
      <c r="J28" s="58" t="s">
        <v>9</v>
      </c>
      <c r="K28" s="41">
        <v>62.66</v>
      </c>
      <c r="L28" s="41"/>
      <c r="M28" s="42"/>
      <c r="N28" s="59">
        <v>45292.438969907409</v>
      </c>
      <c r="O28" s="58" t="s">
        <v>9</v>
      </c>
      <c r="P28" s="63">
        <v>45473.439039351855</v>
      </c>
      <c r="Q28" s="58" t="s">
        <v>9</v>
      </c>
      <c r="R28" s="41">
        <v>68.66</v>
      </c>
      <c r="S28" s="41"/>
      <c r="T28" s="42"/>
      <c r="U28" s="59">
        <v>45474.441053240742</v>
      </c>
      <c r="V28" s="58" t="s">
        <v>9</v>
      </c>
      <c r="W28" s="59">
        <v>45657.441365740742</v>
      </c>
      <c r="X28" s="58" t="s">
        <v>9</v>
      </c>
      <c r="Y28" s="41">
        <v>68.66</v>
      </c>
      <c r="Z28" s="41"/>
      <c r="AA28" s="42"/>
      <c r="AB28" s="59">
        <v>45658.446574074071</v>
      </c>
      <c r="AC28" s="58" t="s">
        <v>9</v>
      </c>
      <c r="AD28" s="59">
        <v>45838.446631944447</v>
      </c>
      <c r="AE28" s="58" t="s">
        <v>9</v>
      </c>
      <c r="AF28" s="41">
        <v>72.56</v>
      </c>
      <c r="AG28" s="41"/>
      <c r="AH28" s="42"/>
      <c r="AI28" s="59">
        <v>45839.447164351855</v>
      </c>
      <c r="AJ28" s="58" t="s">
        <v>9</v>
      </c>
      <c r="AK28" s="59">
        <v>46022.447314814817</v>
      </c>
      <c r="AL28" s="58" t="s">
        <v>9</v>
      </c>
      <c r="AM28" s="41">
        <v>72.56</v>
      </c>
      <c r="AN28" s="41"/>
      <c r="AO28" s="42"/>
      <c r="AP28" s="59">
        <v>46023.449259259258</v>
      </c>
      <c r="AQ28" s="58" t="s">
        <v>9</v>
      </c>
      <c r="AR28" s="59">
        <v>46203.44935185185</v>
      </c>
      <c r="AS28" s="58" t="s">
        <v>9</v>
      </c>
      <c r="AT28" s="41">
        <v>75.459999999999994</v>
      </c>
      <c r="AU28" s="41"/>
      <c r="AV28" s="42"/>
      <c r="AW28" s="59">
        <v>46204.449652777781</v>
      </c>
      <c r="AX28" s="58" t="s">
        <v>9</v>
      </c>
      <c r="AY28" s="59">
        <v>46387.449965277781</v>
      </c>
      <c r="AZ28" s="58" t="s">
        <v>9</v>
      </c>
      <c r="BA28" s="41">
        <v>75.459999999999994</v>
      </c>
      <c r="BB28" s="41"/>
      <c r="BC28" s="42"/>
      <c r="BD28" s="59">
        <v>46388.450879629629</v>
      </c>
      <c r="BE28" s="58" t="s">
        <v>9</v>
      </c>
      <c r="BF28" s="59">
        <v>46568.45107638889</v>
      </c>
      <c r="BG28" s="58" t="s">
        <v>9</v>
      </c>
      <c r="BH28" s="41">
        <v>78.47</v>
      </c>
      <c r="BI28" s="41"/>
      <c r="BJ28" s="42"/>
      <c r="BK28" s="59">
        <v>46569.451504629629</v>
      </c>
      <c r="BL28" s="58" t="s">
        <v>9</v>
      </c>
      <c r="BM28" s="59">
        <v>46752.451620370368</v>
      </c>
      <c r="BN28" s="58" t="s">
        <v>9</v>
      </c>
      <c r="BO28" s="43"/>
      <c r="BP28" s="61" t="str">
        <f>"В колонке 'Параметр дифференциации тарифов' указывается значение дополнительного признака дифференциации.
При "&amp;IF(TEMPLATE_GROUP="P","утверждении двухставочного тарифа","подаче предложения на двухставочный тариф")&amp;" колонка 'Одноставочный тариф' не заполняется.
При "&amp;IF(TEMPLATE_GROUP="P","утверждении одноставочного тарифа","подаче предложения на одноставочный тариф")&amp;"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
При утверждении двухставочного тарифа колонка 'Одноставочный тариф' не заполняется.
При утверждении одноставочного тарифа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v>
      </c>
      <c r="BQ28" s="11" t="e">
        <f ca="1">STRCHECKDATE(D29:BO29)</f>
        <v>#NAME?</v>
      </c>
      <c r="BR28" s="17"/>
      <c r="BS28" s="17" t="str">
        <f t="shared" si="0"/>
        <v>Население (с НДС)</v>
      </c>
      <c r="BT28" s="17"/>
      <c r="BU28" s="17"/>
    </row>
    <row r="29" spans="1:73" ht="0" hidden="1" customHeight="1">
      <c r="A29" s="44"/>
      <c r="B29" s="33"/>
      <c r="C29" s="33"/>
      <c r="D29" s="45"/>
      <c r="E29" s="45"/>
      <c r="F29" s="46" t="str">
        <f>G28&amp;"-"&amp;I28</f>
        <v>-</v>
      </c>
      <c r="G29" s="60"/>
      <c r="H29" s="58"/>
      <c r="I29" s="60"/>
      <c r="J29" s="58"/>
      <c r="K29" s="45"/>
      <c r="L29" s="45"/>
      <c r="M29" s="46" t="str">
        <f>N28&amp;"-"&amp;P28</f>
        <v>45292,4389699074-45473,4390393519</v>
      </c>
      <c r="N29" s="60"/>
      <c r="O29" s="58"/>
      <c r="P29" s="64"/>
      <c r="Q29" s="58"/>
      <c r="R29" s="45"/>
      <c r="S29" s="45"/>
      <c r="T29" s="46" t="str">
        <f>U28&amp;"-"&amp;W28</f>
        <v>45474,4410532407-45657,4413657407</v>
      </c>
      <c r="U29" s="60"/>
      <c r="V29" s="58"/>
      <c r="W29" s="60"/>
      <c r="X29" s="58"/>
      <c r="Y29" s="45"/>
      <c r="Z29" s="45"/>
      <c r="AA29" s="46" t="str">
        <f>AB28&amp;"-"&amp;AD28</f>
        <v>45658,4465740741-45838,4466319444</v>
      </c>
      <c r="AB29" s="60"/>
      <c r="AC29" s="58"/>
      <c r="AD29" s="60"/>
      <c r="AE29" s="58"/>
      <c r="AF29" s="45"/>
      <c r="AG29" s="45"/>
      <c r="AH29" s="46" t="str">
        <f>AI28&amp;"-"&amp;AK28</f>
        <v>45839,4471643519-46022,4473148148</v>
      </c>
      <c r="AI29" s="60"/>
      <c r="AJ29" s="58"/>
      <c r="AK29" s="60"/>
      <c r="AL29" s="58"/>
      <c r="AM29" s="45"/>
      <c r="AN29" s="45"/>
      <c r="AO29" s="46" t="str">
        <f>AP28&amp;"-"&amp;AR28</f>
        <v>46023,4492592593-46203,4493518519</v>
      </c>
      <c r="AP29" s="60"/>
      <c r="AQ29" s="58"/>
      <c r="AR29" s="60"/>
      <c r="AS29" s="58"/>
      <c r="AT29" s="45"/>
      <c r="AU29" s="45"/>
      <c r="AV29" s="46" t="str">
        <f>AW28&amp;"-"&amp;AY28</f>
        <v>46204,4496527778-46387,4499652778</v>
      </c>
      <c r="AW29" s="60"/>
      <c r="AX29" s="58"/>
      <c r="AY29" s="60"/>
      <c r="AZ29" s="58"/>
      <c r="BA29" s="45"/>
      <c r="BB29" s="45"/>
      <c r="BC29" s="46" t="str">
        <f>BD28&amp;"-"&amp;BF28</f>
        <v>46388,4508796296-46568,4510763889</v>
      </c>
      <c r="BD29" s="60"/>
      <c r="BE29" s="58"/>
      <c r="BF29" s="60"/>
      <c r="BG29" s="58"/>
      <c r="BH29" s="45"/>
      <c r="BI29" s="45"/>
      <c r="BJ29" s="46" t="str">
        <f>BK28&amp;"-"&amp;BM28</f>
        <v>46569,4515046296-46752,4516203704</v>
      </c>
      <c r="BK29" s="60"/>
      <c r="BL29" s="58"/>
      <c r="BM29" s="60"/>
      <c r="BN29" s="58"/>
      <c r="BO29" s="47"/>
      <c r="BP29" s="61"/>
      <c r="BR29" s="17"/>
      <c r="BS29" s="17" t="str">
        <f t="shared" si="0"/>
        <v/>
      </c>
      <c r="BT29" s="17"/>
      <c r="BU29" s="17"/>
    </row>
    <row r="30" spans="1:73" ht="21" customHeight="1">
      <c r="A30" s="48"/>
      <c r="B30" s="49" t="s">
        <v>10</v>
      </c>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34" t="s">
        <v>11</v>
      </c>
      <c r="BR30" s="17"/>
      <c r="BS30" s="17" t="str">
        <f t="shared" si="0"/>
        <v>Добавить значение признака дифференциации</v>
      </c>
      <c r="BT30" s="17"/>
      <c r="BU30" s="17"/>
    </row>
    <row r="31" spans="1:73" ht="21" customHeight="1">
      <c r="A31" s="48"/>
      <c r="B31" s="51" t="s">
        <v>12</v>
      </c>
      <c r="C31" s="50"/>
      <c r="D31" s="50"/>
      <c r="E31" s="50"/>
      <c r="F31" s="50"/>
      <c r="G31" s="50"/>
      <c r="H31" s="50"/>
      <c r="I31" s="50"/>
      <c r="J31" s="5"/>
      <c r="K31" s="50"/>
      <c r="L31" s="50"/>
      <c r="M31" s="50"/>
      <c r="N31" s="50"/>
      <c r="O31" s="50"/>
      <c r="P31" s="50"/>
      <c r="Q31" s="5"/>
      <c r="R31" s="50"/>
      <c r="S31" s="50"/>
      <c r="T31" s="50"/>
      <c r="U31" s="50"/>
      <c r="V31" s="50"/>
      <c r="W31" s="50"/>
      <c r="X31" s="5"/>
      <c r="Y31" s="50"/>
      <c r="Z31" s="50"/>
      <c r="AA31" s="50"/>
      <c r="AB31" s="50"/>
      <c r="AC31" s="50"/>
      <c r="AD31" s="50"/>
      <c r="AE31" s="5"/>
      <c r="AF31" s="50"/>
      <c r="AG31" s="50"/>
      <c r="AH31" s="50"/>
      <c r="AI31" s="50"/>
      <c r="AJ31" s="50"/>
      <c r="AK31" s="50"/>
      <c r="AL31" s="5"/>
      <c r="AM31" s="50"/>
      <c r="AN31" s="50"/>
      <c r="AO31" s="50"/>
      <c r="AP31" s="50"/>
      <c r="AQ31" s="50"/>
      <c r="AR31" s="50"/>
      <c r="AS31" s="5"/>
      <c r="AT31" s="50"/>
      <c r="AU31" s="50"/>
      <c r="AV31" s="50"/>
      <c r="AW31" s="50"/>
      <c r="AX31" s="50"/>
      <c r="AY31" s="50"/>
      <c r="AZ31" s="5"/>
      <c r="BA31" s="50"/>
      <c r="BB31" s="50"/>
      <c r="BC31" s="50"/>
      <c r="BD31" s="50"/>
      <c r="BE31" s="50"/>
      <c r="BF31" s="50"/>
      <c r="BG31" s="5"/>
      <c r="BH31" s="50"/>
      <c r="BI31" s="50"/>
      <c r="BJ31" s="50"/>
      <c r="BK31" s="50"/>
      <c r="BL31" s="50"/>
      <c r="BM31" s="50"/>
      <c r="BN31" s="5"/>
      <c r="BO31" s="50"/>
      <c r="BP31" s="6"/>
      <c r="BR31" s="17"/>
      <c r="BS31" s="17" t="str">
        <f t="shared" si="0"/>
        <v>Добавить группу потребителей</v>
      </c>
      <c r="BT31" s="17"/>
      <c r="BU31" s="17"/>
    </row>
    <row r="32" spans="1:73" ht="21" customHeight="1">
      <c r="A32" s="48"/>
      <c r="B32" s="52" t="s">
        <v>13</v>
      </c>
      <c r="C32" s="50"/>
      <c r="D32" s="50"/>
      <c r="E32" s="50"/>
      <c r="F32" s="50"/>
      <c r="G32" s="50"/>
      <c r="H32" s="50"/>
      <c r="I32" s="50"/>
      <c r="J32" s="5"/>
      <c r="K32" s="50"/>
      <c r="L32" s="50"/>
      <c r="M32" s="50"/>
      <c r="N32" s="50"/>
      <c r="O32" s="50"/>
      <c r="P32" s="50"/>
      <c r="Q32" s="5"/>
      <c r="R32" s="50"/>
      <c r="S32" s="50"/>
      <c r="T32" s="50"/>
      <c r="U32" s="50"/>
      <c r="V32" s="50"/>
      <c r="W32" s="50"/>
      <c r="X32" s="5"/>
      <c r="Y32" s="50"/>
      <c r="Z32" s="50"/>
      <c r="AA32" s="50"/>
      <c r="AB32" s="50"/>
      <c r="AC32" s="50"/>
      <c r="AD32" s="50"/>
      <c r="AE32" s="5"/>
      <c r="AF32" s="50"/>
      <c r="AG32" s="50"/>
      <c r="AH32" s="50"/>
      <c r="AI32" s="50"/>
      <c r="AJ32" s="50"/>
      <c r="AK32" s="50"/>
      <c r="AL32" s="5"/>
      <c r="AM32" s="50"/>
      <c r="AN32" s="50"/>
      <c r="AO32" s="50"/>
      <c r="AP32" s="50"/>
      <c r="AQ32" s="50"/>
      <c r="AR32" s="50"/>
      <c r="AS32" s="5"/>
      <c r="AT32" s="50"/>
      <c r="AU32" s="50"/>
      <c r="AV32" s="50"/>
      <c r="AW32" s="50"/>
      <c r="AX32" s="50"/>
      <c r="AY32" s="50"/>
      <c r="AZ32" s="5"/>
      <c r="BA32" s="50"/>
      <c r="BB32" s="50"/>
      <c r="BC32" s="50"/>
      <c r="BD32" s="50"/>
      <c r="BE32" s="50"/>
      <c r="BF32" s="50"/>
      <c r="BG32" s="5"/>
      <c r="BH32" s="50"/>
      <c r="BI32" s="50"/>
      <c r="BJ32" s="50"/>
      <c r="BK32" s="50"/>
      <c r="BL32" s="50"/>
      <c r="BM32" s="50"/>
      <c r="BN32" s="5"/>
      <c r="BO32" s="50"/>
      <c r="BP32" s="7"/>
      <c r="BR32" s="17"/>
      <c r="BS32" s="17" t="str">
        <f t="shared" si="0"/>
        <v>Добавить наименование признака дифференциации</v>
      </c>
      <c r="BT32" s="17"/>
      <c r="BU32" s="17"/>
    </row>
    <row r="33" spans="1:73" s="11" customFormat="1" ht="0" hidden="1" customHeight="1">
      <c r="A33" s="53"/>
      <c r="B33" s="54" t="s">
        <v>14</v>
      </c>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R33" s="17"/>
      <c r="BS33" s="17" t="str">
        <f t="shared" si="0"/>
        <v>Добавить централизованную систему для дифференциации</v>
      </c>
      <c r="BT33" s="17"/>
      <c r="BU33" s="17"/>
    </row>
    <row r="34" spans="1:73" s="11" customFormat="1" ht="0" hidden="1" customHeight="1">
      <c r="A34" s="53"/>
      <c r="B34" s="54" t="s">
        <v>15</v>
      </c>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R34" s="17"/>
      <c r="BS34" s="17" t="str">
        <f t="shared" si="0"/>
        <v>Добавить территорию для дифференциации</v>
      </c>
      <c r="BT34" s="17"/>
      <c r="BU34" s="17"/>
    </row>
    <row r="35" spans="1:73" s="11" customFormat="1" ht="0" hidden="1" customHeight="1">
      <c r="A35" s="53"/>
      <c r="B35" s="54" t="s">
        <v>46</v>
      </c>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R35" s="17"/>
      <c r="BS35" s="17" t="str">
        <f t="shared" si="0"/>
        <v>Добавить наименование тарифа</v>
      </c>
      <c r="BT35" s="17"/>
      <c r="BU35" s="17"/>
    </row>
    <row r="36" spans="1:73" ht="11.25" customHeight="1">
      <c r="A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Q36" s="10"/>
      <c r="BR36" s="10"/>
      <c r="BS36" s="10"/>
      <c r="BT36" s="10"/>
      <c r="BU36" s="10"/>
    </row>
    <row r="37" spans="1:73" ht="14.25" customHeight="1">
      <c r="A37" s="56"/>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row>
    <row r="38" spans="1:73" ht="14.25" customHeight="1">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row>
    <row r="39" spans="1:73" ht="14.25" customHeight="1">
      <c r="A39" s="56"/>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row>
  </sheetData>
  <mergeCells count="218">
    <mergeCell ref="A2:Y2"/>
    <mergeCell ref="A3:W3"/>
    <mergeCell ref="AM5:AR5"/>
    <mergeCell ref="AT5:AY5"/>
    <mergeCell ref="BA5:BF5"/>
    <mergeCell ref="BH5:BM5"/>
    <mergeCell ref="A6:B6"/>
    <mergeCell ref="D6:I6"/>
    <mergeCell ref="K6:P6"/>
    <mergeCell ref="R6:W6"/>
    <mergeCell ref="Y6:AD6"/>
    <mergeCell ref="AF6:AK6"/>
    <mergeCell ref="A5:B5"/>
    <mergeCell ref="D5:I5"/>
    <mergeCell ref="K5:P5"/>
    <mergeCell ref="R5:W5"/>
    <mergeCell ref="Y5:AD5"/>
    <mergeCell ref="AF5:AK5"/>
    <mergeCell ref="AM6:AR6"/>
    <mergeCell ref="AT6:AY6"/>
    <mergeCell ref="BA6:BF6"/>
    <mergeCell ref="BH6:BM6"/>
    <mergeCell ref="BH7:BM7"/>
    <mergeCell ref="A8:B8"/>
    <mergeCell ref="D8:I8"/>
    <mergeCell ref="K8:P8"/>
    <mergeCell ref="R8:W8"/>
    <mergeCell ref="Y8:AD8"/>
    <mergeCell ref="AF8:AK8"/>
    <mergeCell ref="AM8:AR8"/>
    <mergeCell ref="AT8:AY8"/>
    <mergeCell ref="BA8:BF8"/>
    <mergeCell ref="BH8:BM8"/>
    <mergeCell ref="A7:B7"/>
    <mergeCell ref="D7:I7"/>
    <mergeCell ref="K7:P7"/>
    <mergeCell ref="R7:W7"/>
    <mergeCell ref="Y7:AD7"/>
    <mergeCell ref="AF7:AK7"/>
    <mergeCell ref="AM7:AR7"/>
    <mergeCell ref="AT7:AY7"/>
    <mergeCell ref="BA7:BF7"/>
    <mergeCell ref="BH10:BM10"/>
    <mergeCell ref="A11:B11"/>
    <mergeCell ref="D11:I11"/>
    <mergeCell ref="K11:P11"/>
    <mergeCell ref="R11:W11"/>
    <mergeCell ref="Y11:AD11"/>
    <mergeCell ref="AF11:AK11"/>
    <mergeCell ref="AM11:AR11"/>
    <mergeCell ref="AT11:AY11"/>
    <mergeCell ref="BA11:BF11"/>
    <mergeCell ref="BH11:BM11"/>
    <mergeCell ref="A10:B10"/>
    <mergeCell ref="D10:I10"/>
    <mergeCell ref="K10:P10"/>
    <mergeCell ref="R10:W10"/>
    <mergeCell ref="Y10:AD10"/>
    <mergeCell ref="AF10:AK10"/>
    <mergeCell ref="AM10:AR10"/>
    <mergeCell ref="AT10:AY10"/>
    <mergeCell ref="BA10:BF10"/>
    <mergeCell ref="D13:J13"/>
    <mergeCell ref="K13:Q13"/>
    <mergeCell ref="R13:X13"/>
    <mergeCell ref="Y13:AE13"/>
    <mergeCell ref="AF13:AL13"/>
    <mergeCell ref="AM13:AS13"/>
    <mergeCell ref="AT13:AZ13"/>
    <mergeCell ref="BA13:BG13"/>
    <mergeCell ref="BH13:BN13"/>
    <mergeCell ref="A14:BO14"/>
    <mergeCell ref="BP14:BP17"/>
    <mergeCell ref="A15:A17"/>
    <mergeCell ref="B15:B17"/>
    <mergeCell ref="D15:I15"/>
    <mergeCell ref="J15:J17"/>
    <mergeCell ref="K15:P15"/>
    <mergeCell ref="R15:W15"/>
    <mergeCell ref="X15:X17"/>
    <mergeCell ref="Y15:AD15"/>
    <mergeCell ref="AE15:AE17"/>
    <mergeCell ref="AF15:AK15"/>
    <mergeCell ref="Z16:AA16"/>
    <mergeCell ref="AB16:AD16"/>
    <mergeCell ref="AG16:AH16"/>
    <mergeCell ref="AI16:AK16"/>
    <mergeCell ref="BB16:BC16"/>
    <mergeCell ref="BD16:BF16"/>
    <mergeCell ref="BI16:BJ16"/>
    <mergeCell ref="BK16:BM16"/>
    <mergeCell ref="H17:I17"/>
    <mergeCell ref="O17:P17"/>
    <mergeCell ref="V17:W17"/>
    <mergeCell ref="AC17:AD17"/>
    <mergeCell ref="AJ17:AK17"/>
    <mergeCell ref="AQ17:AR17"/>
    <mergeCell ref="BG15:BG17"/>
    <mergeCell ref="BH15:BM15"/>
    <mergeCell ref="G16:I16"/>
    <mergeCell ref="L16:M16"/>
    <mergeCell ref="N16:P16"/>
    <mergeCell ref="S16:T16"/>
    <mergeCell ref="U16:W16"/>
    <mergeCell ref="AL15:AL17"/>
    <mergeCell ref="AM15:AR15"/>
    <mergeCell ref="AS15:AS17"/>
    <mergeCell ref="AT15:AY15"/>
    <mergeCell ref="AZ15:AZ17"/>
    <mergeCell ref="BA15:BF15"/>
    <mergeCell ref="AN16:AO16"/>
    <mergeCell ref="BE18:BF18"/>
    <mergeCell ref="BL18:BM18"/>
    <mergeCell ref="D19:J19"/>
    <mergeCell ref="K19:BO19"/>
    <mergeCell ref="D20:J20"/>
    <mergeCell ref="K20:BO20"/>
    <mergeCell ref="D21:J21"/>
    <mergeCell ref="AX17:AY17"/>
    <mergeCell ref="BE17:BF17"/>
    <mergeCell ref="BL17:BM17"/>
    <mergeCell ref="H18:I18"/>
    <mergeCell ref="O18:P18"/>
    <mergeCell ref="V18:W18"/>
    <mergeCell ref="AC18:AD18"/>
    <mergeCell ref="AJ18:AK18"/>
    <mergeCell ref="AQ18:AR18"/>
    <mergeCell ref="AX18:AY18"/>
    <mergeCell ref="BN15:BN17"/>
    <mergeCell ref="BO15:BO17"/>
    <mergeCell ref="E16:F16"/>
    <mergeCell ref="AP16:AR16"/>
    <mergeCell ref="AU16:AV16"/>
    <mergeCell ref="AW16:AY16"/>
    <mergeCell ref="Q15:Q17"/>
    <mergeCell ref="G24:G25"/>
    <mergeCell ref="H24:H25"/>
    <mergeCell ref="I24:I25"/>
    <mergeCell ref="J24:J25"/>
    <mergeCell ref="N24:N25"/>
    <mergeCell ref="K21:BO21"/>
    <mergeCell ref="D22:J22"/>
    <mergeCell ref="K22:BO22"/>
    <mergeCell ref="D23:J23"/>
    <mergeCell ref="K23:BO23"/>
    <mergeCell ref="AR24:AR25"/>
    <mergeCell ref="X24:X25"/>
    <mergeCell ref="AB24:AB25"/>
    <mergeCell ref="AC24:AC25"/>
    <mergeCell ref="AD24:AD25"/>
    <mergeCell ref="AE24:AE25"/>
    <mergeCell ref="AI24:AI25"/>
    <mergeCell ref="O24:O25"/>
    <mergeCell ref="P24:P25"/>
    <mergeCell ref="Q24:Q25"/>
    <mergeCell ref="U24:U25"/>
    <mergeCell ref="V24:V25"/>
    <mergeCell ref="W24:W25"/>
    <mergeCell ref="BN24:BN25"/>
    <mergeCell ref="BP24:BP25"/>
    <mergeCell ref="D27:J27"/>
    <mergeCell ref="K27:BO27"/>
    <mergeCell ref="G28:G29"/>
    <mergeCell ref="H28:H29"/>
    <mergeCell ref="I28:I29"/>
    <mergeCell ref="BE24:BE25"/>
    <mergeCell ref="BF24:BF25"/>
    <mergeCell ref="BG24:BG25"/>
    <mergeCell ref="BK24:BK25"/>
    <mergeCell ref="BL24:BL25"/>
    <mergeCell ref="BM24:BM25"/>
    <mergeCell ref="AS24:AS25"/>
    <mergeCell ref="AW24:AW25"/>
    <mergeCell ref="AX24:AX25"/>
    <mergeCell ref="AY24:AY25"/>
    <mergeCell ref="AZ24:AZ25"/>
    <mergeCell ref="BD24:BD25"/>
    <mergeCell ref="AJ24:AJ25"/>
    <mergeCell ref="AK24:AK25"/>
    <mergeCell ref="AL24:AL25"/>
    <mergeCell ref="AP24:AP25"/>
    <mergeCell ref="AQ24:AQ25"/>
    <mergeCell ref="V28:V29"/>
    <mergeCell ref="W28:W29"/>
    <mergeCell ref="X28:X29"/>
    <mergeCell ref="AB28:AB29"/>
    <mergeCell ref="AC28:AC29"/>
    <mergeCell ref="AD28:AD29"/>
    <mergeCell ref="J28:J29"/>
    <mergeCell ref="N28:N29"/>
    <mergeCell ref="O28:O29"/>
    <mergeCell ref="P28:P29"/>
    <mergeCell ref="Q28:Q29"/>
    <mergeCell ref="U28:U29"/>
    <mergeCell ref="BL28:BL29"/>
    <mergeCell ref="BM28:BM29"/>
    <mergeCell ref="BN28:BN29"/>
    <mergeCell ref="BP28:BP29"/>
    <mergeCell ref="B37:BP37"/>
    <mergeCell ref="B39:BP39"/>
    <mergeCell ref="AZ28:AZ29"/>
    <mergeCell ref="BD28:BD29"/>
    <mergeCell ref="BE28:BE29"/>
    <mergeCell ref="BF28:BF29"/>
    <mergeCell ref="BG28:BG29"/>
    <mergeCell ref="BK28:BK29"/>
    <mergeCell ref="AQ28:AQ29"/>
    <mergeCell ref="AR28:AR29"/>
    <mergeCell ref="AS28:AS29"/>
    <mergeCell ref="AW28:AW29"/>
    <mergeCell ref="AX28:AX29"/>
    <mergeCell ref="AY28:AY29"/>
    <mergeCell ref="AE28:AE29"/>
    <mergeCell ref="AI28:AI29"/>
    <mergeCell ref="AJ28:AJ29"/>
    <mergeCell ref="AK28:AK29"/>
    <mergeCell ref="AL28:AL29"/>
    <mergeCell ref="AP28:AP29"/>
  </mergeCells>
  <dataValidations count="8">
    <dataValidation allowBlank="1" promptTitle="checkPeriodRange" sqref="F65561 F131097 F196633 F262169 F327705 F393241 F458777 F524313 F589849 F655385 F720921 F786457 F851993 F917529 F983065 M65561 M131097 M196633 M262169 M327705 M393241 M458777 M524313 M589849 M655385 M720921 M786457 M851993 M917529 M983065 M25 F25 F29 M29 T25 T29 AA25 AA29 AH25 AH29 AO25 AO29 AV25 AV29 BC25 BC29 BJ25 BJ29"/>
    <dataValidation type="list" allowBlank="1" showInputMessage="1" showErrorMessage="1" errorTitle="Ошибка" error="Выберите значение из списка" sqref="D983062 D65558 D131094 D196630 D262166 D327702 D393238 D458774 D524310 D589846 D655382 D720918 D786454 D851990 D917526 K983062 K65558 K131094 K196630 K262166 K327702 K393238 K458774 K524310 K589846 K655382 K720918 K786454 K851990 K917526">
      <formula1>kind_of_scheme_in</formula1>
    </dataValidation>
    <dataValidation type="textLength" operator="lessThanOrEqual" allowBlank="1" showInputMessage="1" showErrorMessage="1" errorTitle="Ошибка" error="Допускается ввод не более 900 символов!" sqref="BP65554:BP65561 BP131090:BP131097 BP196626:BP196633 BP262162:BP262169 BP327698:BP327705 BP393234:BP393241 BP458770:BP458777 BP524306:BP524313 BP589842:BP589849 BP655378:BP655385 BP720914:BP720921 BP786450:BP786457 BP851986:BP851993 BP917522:BP917529 BP983058:BP983065 B24 K22:Q22 BO22 B28">
      <formula1>900</formula1>
    </dataValidation>
    <dataValidation type="list" allowBlank="1" showInputMessage="1" showErrorMessage="1" errorTitle="Ошибка" error="Выберите значение из списка" sqref="B65560 B131096 B196632 B262168 B327704 B393240 B458776 B524312 B589848 B655384 B720920 B786456 B851992 B917528 B983064">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65560 G131096 G196632 G262168 G327704 G393240 G458776 G524312 G589848 G655384 G720920 G786456 G851992 G917528 G983064 I65560 I131096 I196632 I262168 I327704 I393240 I458776 I524312 I589848 I655384 I720920 I786456 I851992 I917528 I983064 N65560 N131096 N196632 N262168 N327704 N393240 N458776 N524312 N589848 N655384 N720920 N786456 N851992 N917528 N983064 P65560 P131096 P196632 P262168 P327704 P393240 P458776 P524312 P589848 P655384 P720920 P786456 P851992 P917528 P983064 P24 N24 G24 I24 G28 I28 N28 P28 U24 W24 U28 W28 AB24 AD24 AB28 AD28 AI24 AK24 AI28 AK28 AP24 AR24 AP28 AR28 AW24 AY24 AW28 AY28 BD24 BF24 BD28 BF28 BK24 BM24 BK28 BM28"/>
    <dataValidation allowBlank="1" showInputMessage="1" showErrorMessage="1" prompt="Для выбора выполните двойной щелчок левой клавиши мыши по соответствующей ячейке." sqref="H65560 H131096 H196632 H262168 H327704 H393240 H458776 H524312 H589848 H655384 H720920 H786456 H851992 H917528 H983064 J131096 J458776 J196632 J262168 J327704 J393240 J524312 J589848 J655384 J720920 J786456 J851992 J917528 J983064 J65560 O65560 O131096 O196632 O262168 O327704 O393240 O458776 O524312 O589848 O655384 O720920 O786456 O851992 O917528 O983064 Q524312:BN524312 Q196632:BN196632 Q589848:BN589848 Q655384:BN655384 Q720920:BN720920 Q786456:BN786456 Q851992:BN851992 Q917528:BN917528 Q983064:BN983064 Q65560:BN65560 Q131096:BN131096 Q458776:BN458776 Q262168:BN262168 O24 Q327704:BN327704 Q393240:BN393240 Q24 V24 X24 AC24 AE24 AJ24 AL24 AQ24 AS24 AX24 AZ24 BE24 BG24 BL24 BN24 H24 J24 H28 J28 O28 Q28 V28 X28 AC28 AE28 AJ28 AL28 AQ28 AS28 AX28 AZ28 BE28 BG28 BL28 BN28"/>
    <dataValidation allowBlank="1" sqref="A131098:BP131104 A196634:BP196640 A262170:BP262176 A327706:BP327712 A393242:BP393248 A458778:BP458784 A524314:BP524320 A589850:BP589856 A655386:BP655392 A720922:BP720928 A786458:BP786464 A851994:BP852000 A917530:BP917536 A983066:BP983072 A65562:BP65568"/>
    <dataValidation type="list" allowBlank="1" showInputMessage="1" errorTitle="Ошибка" error="Выберите значение из списка" prompt="Выберите значение из списка" sqref="D983063:BO983063 D65559:BO65559 D131095:BO131095 D196631:BO196631 D262167:BO262167 D327703:BO327703 D393239:BO393239 D458775:BO458775 D524311:BO524311 D589847:BO589847 D655383:BO655383 D720919:BO720919 D786455:BO786455 D851991:BO851991 D917527:BO917527">
      <formula1>kind_of_cons</formula1>
    </dataValidation>
  </dataValidations>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2023-12-21T09:35:04Z</dcterms:modified>
</cp:coreProperties>
</file>